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<sst xmlns="http://schemas.openxmlformats.org/spreadsheetml/2006/main" count="39" uniqueCount="25">
  <si>
    <r>
      <rPr>
        <b/>
        <sz val="18"/>
        <color indexed="10"/>
        <rFont val="Clarendon Extended"/>
        <family val="1"/>
      </rPr>
      <t xml:space="preserve">                 Linia 32</t>
    </r>
    <r>
      <rPr>
        <sz val="18"/>
        <color indexed="10"/>
        <rFont val="Clarendon Extended"/>
        <family val="1"/>
      </rPr>
      <t>:</t>
    </r>
    <r>
      <rPr>
        <sz val="18"/>
        <color indexed="9"/>
        <rFont val="Clarendon Extended"/>
        <family val="1"/>
      </rPr>
      <t xml:space="preserve">  Programe valabile din 01 iulie 2022</t>
    </r>
  </si>
  <si>
    <t>CĂLĂTORIE PLĂCUTĂ CU S.C. O.T.L.-S.A.</t>
  </si>
  <si>
    <t>KELLEMES UTAZÁST A N.H.K.V.-VEL</t>
  </si>
  <si>
    <t>Luni-vineri în zilele lucrătoare</t>
  </si>
  <si>
    <t>Mareşal Averescu (plecare)</t>
  </si>
  <si>
    <t>Eurobusiness Parc 11 (Eberspaecher)</t>
  </si>
  <si>
    <t>Magazinul Crişul</t>
  </si>
  <si>
    <t>Eurobusiness Parc 5</t>
  </si>
  <si>
    <t>Autogara Ştefan cel Mare</t>
  </si>
  <si>
    <t>Eurobusiness Parc 4 (Nidec)</t>
  </si>
  <si>
    <t>Zimbrului</t>
  </si>
  <si>
    <t>Eurobusiness Parc 10 (Mecanor)</t>
  </si>
  <si>
    <t>Piaţa Magnoliei</t>
  </si>
  <si>
    <t>Eurobusiness Parc 9 (Salesianer)</t>
  </si>
  <si>
    <t>Eurobusiness Parc 1</t>
  </si>
  <si>
    <t>Eurobusiness Parc 8</t>
  </si>
  <si>
    <t>Calea Borşului nr. 32C</t>
  </si>
  <si>
    <t>Eurobusiness Parc 7 (Faist)</t>
  </si>
  <si>
    <t>Eurobusiness Parc 2</t>
  </si>
  <si>
    <t>Eurobusiness Parc 7 (SHC)</t>
  </si>
  <si>
    <t>Piaţa Rogerius</t>
  </si>
  <si>
    <t>Gara Centrală</t>
  </si>
  <si>
    <t>Piaţa Tineretului</t>
  </si>
  <si>
    <t>Mareşal Averescu</t>
  </si>
  <si>
    <t>-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</si>
</sst>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"/>
  </numFmts>
  <fonts count="28">
    <font>
      <u val="single"/>
      <sz val="10"/>
      <name val="Arial"/>
      <family val="0"/>
    </font>
    <font>
      <sz val="10"/>
      <name val="Arial"/>
      <family val="0"/>
    </font>
    <font>
      <b/>
      <i/>
      <sz val="14"/>
      <name val="Times New Roman"/>
      <family val="1"/>
    </font>
    <font>
      <b/>
      <i/>
      <sz val="8"/>
      <name val="Arial"/>
      <family val="2"/>
    </font>
    <font>
      <b/>
      <sz val="18"/>
      <color indexed="10"/>
      <name val="Clarendon Extended"/>
      <family val="1"/>
    </font>
    <font>
      <sz val="18"/>
      <color indexed="10"/>
      <name val="Clarendon Extended"/>
      <family val="1"/>
    </font>
    <font>
      <sz val="18"/>
      <color indexed="9"/>
      <name val="Clarendon Extended"/>
      <family val="1"/>
    </font>
    <font>
      <b/>
      <sz val="9"/>
      <name val="Arial Narrow"/>
      <family val="2"/>
    </font>
    <font>
      <b/>
      <sz val="36"/>
      <color indexed="9"/>
      <name val="Arial Black"/>
      <family val="2"/>
    </font>
    <font>
      <b/>
      <sz val="36"/>
      <color indexed="9"/>
      <name val="Garamond"/>
      <family val="1"/>
    </font>
    <font>
      <u val="single"/>
      <sz val="10"/>
      <name val="Garamond"/>
      <family val="1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u val="single"/>
      <sz val="10"/>
      <color indexed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0"/>
    </font>
    <font>
      <sz val="9"/>
      <name val="Arial Narrow"/>
      <family val="2"/>
    </font>
    <font>
      <sz val="10"/>
      <name val="Arial Narrow"/>
      <family val="2"/>
    </font>
    <font>
      <u val="single"/>
      <sz val="10"/>
      <name val="Arial Narrow"/>
      <family val="2"/>
    </font>
    <font>
      <b/>
      <sz val="10"/>
      <name val="Arial Narrow"/>
      <family val="2"/>
    </font>
    <font>
      <u val="single"/>
      <sz val="9"/>
      <name val="Arial"/>
      <family val="0"/>
    </font>
    <font>
      <i/>
      <sz val="10"/>
      <color indexed="12"/>
      <name val="Arial Black"/>
      <family val="0"/>
    </font>
    <font>
      <i/>
      <sz val="10"/>
      <color indexed="8"/>
      <name val="Arial Black"/>
      <family val="0"/>
    </font>
    <font>
      <i/>
      <sz val="9"/>
      <color indexed="8"/>
      <name val="Arial"/>
      <family val="0"/>
    </font>
    <font>
      <i/>
      <sz val="10"/>
      <color indexed="8"/>
      <name val="Arial"/>
      <family val="0"/>
    </font>
    <font>
      <i/>
      <sz val="9"/>
      <color indexed="12"/>
      <name val="Arial"/>
      <family val="0"/>
    </font>
    <font>
      <i/>
      <sz val="11"/>
      <color indexed="8"/>
      <name val="Libra BT"/>
      <family val="0"/>
    </font>
    <font>
      <i/>
      <sz val="12"/>
      <color indexed="8"/>
      <name val="Libra BT"/>
      <family val="0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4">
    <xf numFmtId="164" fontId="0" fillId="0" borderId="0" xfId="0" applyAlignment="1">
      <alignment/>
    </xf>
    <xf numFmtId="165" fontId="1" fillId="0" borderId="0" xfId="0" applyNumberFormat="1" applyFont="1" applyAlignment="1">
      <alignment horizontal="left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1" fillId="0" borderId="0" xfId="0" applyNumberFormat="1" applyFont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165" fontId="3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5" fontId="1" fillId="0" borderId="1" xfId="0" applyNumberFormat="1" applyFont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165" fontId="3" fillId="0" borderId="1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1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165" fontId="4" fillId="2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165" fontId="7" fillId="0" borderId="0" xfId="0" applyNumberFormat="1" applyFont="1" applyAlignment="1">
      <alignment horizontal="left" vertical="center"/>
    </xf>
    <xf numFmtId="165" fontId="7" fillId="0" borderId="0" xfId="0" applyNumberFormat="1" applyFont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 wrapText="1"/>
    </xf>
    <xf numFmtId="165" fontId="0" fillId="0" borderId="0" xfId="0" applyNumberFormat="1" applyAlignment="1">
      <alignment vertical="center"/>
    </xf>
    <xf numFmtId="165" fontId="0" fillId="0" borderId="0" xfId="0" applyNumberFormat="1" applyFill="1" applyAlignment="1">
      <alignment horizontal="center" vertical="center"/>
    </xf>
    <xf numFmtId="165" fontId="9" fillId="0" borderId="0" xfId="0" applyNumberFormat="1" applyFont="1" applyFill="1" applyAlignment="1">
      <alignment horizontal="center" vertical="center" wrapText="1"/>
    </xf>
    <xf numFmtId="165" fontId="9" fillId="3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Alignment="1">
      <alignment vertical="center"/>
    </xf>
    <xf numFmtId="165" fontId="11" fillId="2" borderId="0" xfId="0" applyNumberFormat="1" applyFont="1" applyFill="1" applyBorder="1" applyAlignment="1">
      <alignment horizontal="left" vertical="center"/>
    </xf>
    <xf numFmtId="165" fontId="12" fillId="0" borderId="0" xfId="0" applyNumberFormat="1" applyFont="1" applyFill="1" applyAlignment="1">
      <alignment horizontal="left" vertical="center"/>
    </xf>
    <xf numFmtId="165" fontId="13" fillId="0" borderId="0" xfId="0" applyNumberFormat="1" applyFont="1" applyFill="1" applyAlignment="1">
      <alignment horizontal="left" vertical="center"/>
    </xf>
    <xf numFmtId="165" fontId="0" fillId="0" borderId="0" xfId="0" applyNumberFormat="1" applyFont="1" applyFill="1" applyAlignment="1">
      <alignment horizontal="center" vertical="center"/>
    </xf>
    <xf numFmtId="165" fontId="14" fillId="4" borderId="0" xfId="0" applyNumberFormat="1" applyFont="1" applyFill="1" applyAlignment="1">
      <alignment horizontal="left" vertical="center" wrapText="1"/>
    </xf>
    <xf numFmtId="165" fontId="15" fillId="4" borderId="0" xfId="0" applyNumberFormat="1" applyFont="1" applyFill="1" applyAlignment="1">
      <alignment horizontal="center" vertical="center" wrapText="1"/>
    </xf>
    <xf numFmtId="165" fontId="7" fillId="4" borderId="0" xfId="0" applyNumberFormat="1" applyFont="1" applyFill="1" applyAlignment="1">
      <alignment horizontal="center" vertical="center" wrapText="1"/>
    </xf>
    <xf numFmtId="165" fontId="14" fillId="4" borderId="0" xfId="0" applyNumberFormat="1" applyFont="1" applyFill="1" applyAlignment="1">
      <alignment horizontal="center" vertical="center" wrapText="1"/>
    </xf>
    <xf numFmtId="165" fontId="14" fillId="4" borderId="0" xfId="0" applyNumberFormat="1" applyFont="1" applyFill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165" fontId="14" fillId="4" borderId="0" xfId="0" applyNumberFormat="1" applyFont="1" applyFill="1" applyBorder="1" applyAlignment="1">
      <alignment horizontal="left" vertical="center"/>
    </xf>
    <xf numFmtId="165" fontId="17" fillId="0" borderId="0" xfId="0" applyNumberFormat="1" applyFont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5" fontId="1" fillId="0" borderId="0" xfId="0" applyNumberFormat="1" applyFont="1" applyBorder="1" applyAlignment="1">
      <alignment horizontal="left" vertical="center"/>
    </xf>
    <xf numFmtId="165" fontId="14" fillId="0" borderId="0" xfId="0" applyNumberFormat="1" applyFont="1" applyFill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165" fontId="1" fillId="0" borderId="0" xfId="0" applyNumberFormat="1" applyFont="1" applyFill="1" applyBorder="1" applyAlignment="1">
      <alignment horizontal="left" vertical="center"/>
    </xf>
    <xf numFmtId="165" fontId="1" fillId="4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left" vertical="center" wrapText="1"/>
    </xf>
    <xf numFmtId="165" fontId="15" fillId="0" borderId="0" xfId="0" applyNumberFormat="1" applyFont="1" applyAlignment="1">
      <alignment horizontal="center" vertical="center" wrapText="1"/>
    </xf>
    <xf numFmtId="165" fontId="7" fillId="0" borderId="0" xfId="0" applyNumberFormat="1" applyFont="1" applyFill="1" applyAlignment="1">
      <alignment horizontal="center" vertical="center" wrapText="1"/>
    </xf>
    <xf numFmtId="165" fontId="14" fillId="0" borderId="0" xfId="0" applyNumberFormat="1" applyFont="1" applyFill="1" applyAlignment="1">
      <alignment horizontal="center" vertical="center" wrapText="1"/>
    </xf>
    <xf numFmtId="165" fontId="16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left" vertical="center"/>
    </xf>
    <xf numFmtId="165" fontId="0" fillId="0" borderId="0" xfId="0" applyNumberFormat="1" applyFill="1" applyAlignment="1">
      <alignment vertical="center"/>
    </xf>
    <xf numFmtId="165" fontId="17" fillId="0" borderId="0" xfId="0" applyNumberFormat="1" applyFont="1" applyFill="1" applyAlignment="1">
      <alignment horizontal="center" vertical="center"/>
    </xf>
    <xf numFmtId="165" fontId="1" fillId="4" borderId="0" xfId="0" applyNumberFormat="1" applyFont="1" applyFill="1" applyAlignment="1">
      <alignment horizontal="left" vertical="center"/>
    </xf>
    <xf numFmtId="165" fontId="0" fillId="4" borderId="0" xfId="0" applyNumberForma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5" fontId="14" fillId="0" borderId="0" xfId="0" applyNumberFormat="1" applyFont="1" applyFill="1" applyBorder="1" applyAlignment="1">
      <alignment horizontal="left" vertical="center"/>
    </xf>
    <xf numFmtId="165" fontId="14" fillId="0" borderId="0" xfId="0" applyNumberFormat="1" applyFont="1" applyFill="1" applyAlignment="1">
      <alignment horizontal="left" vertical="center"/>
    </xf>
    <xf numFmtId="165" fontId="7" fillId="0" borderId="0" xfId="0" applyNumberFormat="1" applyFont="1" applyFill="1" applyAlignment="1">
      <alignment horizontal="center" vertical="center"/>
    </xf>
    <xf numFmtId="165" fontId="19" fillId="0" borderId="0" xfId="0" applyNumberFormat="1" applyFont="1" applyFill="1" applyAlignment="1">
      <alignment horizontal="center" vertical="center"/>
    </xf>
    <xf numFmtId="165" fontId="15" fillId="4" borderId="0" xfId="0" applyNumberFormat="1" applyFont="1" applyFill="1" applyAlignment="1">
      <alignment horizontal="center" vertical="center"/>
    </xf>
    <xf numFmtId="165" fontId="7" fillId="4" borderId="0" xfId="0" applyNumberFormat="1" applyFont="1" applyFill="1" applyAlignment="1">
      <alignment horizontal="center" vertical="center"/>
    </xf>
    <xf numFmtId="165" fontId="16" fillId="4" borderId="0" xfId="0" applyNumberFormat="1" applyFont="1" applyFill="1" applyAlignment="1">
      <alignment horizontal="center" vertical="center"/>
    </xf>
    <xf numFmtId="165" fontId="14" fillId="4" borderId="0" xfId="0" applyNumberFormat="1" applyFont="1" applyFill="1" applyAlignment="1">
      <alignment horizontal="left" vertical="center"/>
    </xf>
    <xf numFmtId="165" fontId="19" fillId="4" borderId="0" xfId="0" applyNumberFormat="1" applyFont="1" applyFill="1" applyAlignment="1">
      <alignment horizontal="center" vertical="center"/>
    </xf>
    <xf numFmtId="165" fontId="14" fillId="0" borderId="0" xfId="0" applyNumberFormat="1" applyFont="1" applyFill="1" applyAlignment="1">
      <alignment horizontal="left" vertical="center"/>
    </xf>
    <xf numFmtId="165" fontId="15" fillId="0" borderId="0" xfId="0" applyNumberFormat="1" applyFont="1" applyFill="1" applyAlignment="1">
      <alignment horizontal="center" vertical="center"/>
    </xf>
    <xf numFmtId="165" fontId="1" fillId="2" borderId="0" xfId="0" applyNumberFormat="1" applyFont="1" applyFill="1" applyBorder="1" applyAlignment="1">
      <alignment horizontal="left" vertical="center"/>
    </xf>
    <xf numFmtId="165" fontId="20" fillId="0" borderId="0" xfId="0" applyNumberFormat="1" applyFont="1" applyAlignment="1">
      <alignment horizontal="center" vertical="center"/>
    </xf>
    <xf numFmtId="165" fontId="20" fillId="0" borderId="0" xfId="0" applyNumberFormat="1" applyFont="1" applyAlignment="1">
      <alignment horizontal="center"/>
    </xf>
    <xf numFmtId="165" fontId="20" fillId="0" borderId="0" xfId="0" applyNumberFormat="1" applyFont="1" applyAlignment="1">
      <alignment horizontal="left"/>
    </xf>
    <xf numFmtId="165" fontId="2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95250</xdr:rowOff>
    </xdr:from>
    <xdr:to>
      <xdr:col>0</xdr:col>
      <xdr:colOff>714375</xdr:colOff>
      <xdr:row>3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7143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742950</xdr:colOff>
      <xdr:row>0</xdr:row>
      <xdr:rowOff>66675</xdr:rowOff>
    </xdr:from>
    <xdr:to>
      <xdr:col>26</xdr:col>
      <xdr:colOff>247650</xdr:colOff>
      <xdr:row>4</xdr:row>
      <xdr:rowOff>0</xdr:rowOff>
    </xdr:to>
    <xdr:sp>
      <xdr:nvSpPr>
        <xdr:cNvPr id="2" name="Text Box 4"/>
        <xdr:cNvSpPr>
          <a:spLocks/>
        </xdr:cNvSpPr>
      </xdr:nvSpPr>
      <xdr:spPr>
        <a:xfrm>
          <a:off x="742950" y="66675"/>
          <a:ext cx="9715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</a:rPr>
            <a:t>S.C. Oradea Transport Local ­ S.A.</a:t>
          </a:r>
          <a:r>
            <a:rPr lang="en-US" cap="none" sz="1000" b="0" i="1" u="none" baseline="0">
              <a:solidFill>
                <a:srgbClr val="000000"/>
              </a:solidFill>
            </a:rPr>
            <a:t>,   Oradea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str. Atelierelor,  nr. 12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Tel:  0259­42.32.45,    0359-80.85.01÷04 , Fax: 0259­42.60.10,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CIF : RO 63483, Nr. Reg. Com.:  J05/1/1991,  E-mail: </a:t>
          </a:r>
          <a:r>
            <a:rPr lang="en-US" cap="none" sz="9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secretariat@otlra.ro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 
Cont :  RO05  RNCB  0032 0464 9835 0001  -  B.C.R. Oradea       Web :</a:t>
          </a:r>
          <a:r>
            <a:rPr lang="en-US" cap="none" sz="9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www.otlra.ro
</a:t>
          </a:r>
          <a:r>
            <a:rPr lang="en-US" cap="none" sz="1100" b="0" i="1" u="none" baseline="0">
              <a:solidFill>
                <a:srgbClr val="000000"/>
              </a:solidFill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15</xdr:col>
      <xdr:colOff>38100</xdr:colOff>
      <xdr:row>9</xdr:row>
      <xdr:rowOff>152400</xdr:rowOff>
    </xdr:from>
    <xdr:to>
      <xdr:col>42</xdr:col>
      <xdr:colOff>161925</xdr:colOff>
      <xdr:row>42</xdr:row>
      <xdr:rowOff>28575</xdr:rowOff>
    </xdr:to>
    <xdr:pic>
      <xdr:nvPicPr>
        <xdr:cNvPr id="3" name="Picture 4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1790700"/>
          <a:ext cx="12201525" cy="796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28575</xdr:colOff>
      <xdr:row>4</xdr:row>
      <xdr:rowOff>152400</xdr:rowOff>
    </xdr:from>
    <xdr:to>
      <xdr:col>0</xdr:col>
      <xdr:colOff>895350</xdr:colOff>
      <xdr:row>6</xdr:row>
      <xdr:rowOff>9525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714375"/>
          <a:ext cx="866775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201"/>
  <sheetViews>
    <sheetView tabSelected="1" zoomScale="80" zoomScaleNormal="80" workbookViewId="0" topLeftCell="A1">
      <selection activeCell="O20" sqref="O20"/>
    </sheetView>
  </sheetViews>
  <sheetFormatPr defaultColWidth="9.140625" defaultRowHeight="12.75"/>
  <cols>
    <col min="1" max="1" width="25.7109375" style="1" customWidth="1"/>
    <col min="2" max="2" width="3.7109375" style="2" customWidth="1"/>
    <col min="3" max="3" width="5.00390625" style="2" hidden="1" customWidth="1"/>
    <col min="4" max="4" width="2.7109375" style="2" customWidth="1"/>
    <col min="5" max="5" width="7.7109375" style="3" customWidth="1"/>
    <col min="6" max="6" width="3.28125" style="2" customWidth="1"/>
    <col min="7" max="7" width="7.7109375" style="2" customWidth="1"/>
    <col min="8" max="8" width="3.28125" style="4" customWidth="1"/>
    <col min="9" max="9" width="7.7109375" style="4" customWidth="1"/>
    <col min="10" max="10" width="3.28125" style="4" customWidth="1"/>
    <col min="11" max="11" width="7.7109375" style="4" customWidth="1"/>
    <col min="12" max="12" width="3.28125" style="4" customWidth="1"/>
    <col min="13" max="13" width="7.7109375" style="4" customWidth="1"/>
    <col min="14" max="14" width="3.28125" style="2" customWidth="1"/>
    <col min="15" max="15" width="7.7109375" style="4" customWidth="1"/>
    <col min="16" max="16" width="3.28125" style="4" customWidth="1"/>
    <col min="17" max="17" width="7.7109375" style="3" customWidth="1"/>
    <col min="18" max="18" width="3.28125" style="4" customWidth="1"/>
    <col min="19" max="19" width="7.7109375" style="4" customWidth="1"/>
    <col min="20" max="20" width="3.28125" style="4" customWidth="1"/>
    <col min="21" max="21" width="7.7109375" style="4" customWidth="1"/>
    <col min="22" max="22" width="3.28125" style="4" customWidth="1"/>
    <col min="23" max="23" width="7.7109375" style="4" customWidth="1"/>
    <col min="24" max="24" width="3.28125" style="4" customWidth="1"/>
    <col min="25" max="25" width="7.7109375" style="4" customWidth="1"/>
    <col min="26" max="26" width="3.28125" style="4" customWidth="1"/>
    <col min="27" max="27" width="7.7109375" style="4" customWidth="1"/>
    <col min="28" max="28" width="3.28125" style="4" customWidth="1"/>
    <col min="29" max="31" width="10.7109375" style="4" customWidth="1"/>
    <col min="32" max="32" width="6.28125" style="4" customWidth="1"/>
    <col min="33" max="33" width="25.7109375" style="4" customWidth="1"/>
    <col min="34" max="34" width="3.7109375" style="4" customWidth="1"/>
    <col min="35" max="35" width="3.28125" style="4" customWidth="1"/>
    <col min="36" max="36" width="7.7109375" style="4" customWidth="1"/>
    <col min="37" max="37" width="3.28125" style="4" customWidth="1"/>
    <col min="38" max="38" width="7.7109375" style="4" customWidth="1"/>
    <col min="39" max="39" width="3.28125" style="4" customWidth="1"/>
    <col min="40" max="40" width="7.7109375" style="4" customWidth="1"/>
    <col min="41" max="41" width="3.28125" style="4" customWidth="1"/>
    <col min="42" max="42" width="7.7109375" style="4" customWidth="1"/>
    <col min="43" max="43" width="3.28125" style="4" customWidth="1"/>
    <col min="44" max="44" width="7.7109375" style="4" customWidth="1"/>
    <col min="45" max="45" width="3.28125" style="4" customWidth="1"/>
    <col min="46" max="46" width="7.7109375" style="4" customWidth="1"/>
    <col min="47" max="47" width="3.28125" style="4" customWidth="1"/>
    <col min="48" max="48" width="7.7109375" style="4" customWidth="1"/>
    <col min="49" max="49" width="3.28125" style="4" customWidth="1"/>
    <col min="50" max="50" width="7.7109375" style="4" customWidth="1"/>
    <col min="51" max="51" width="3.28125" style="4" customWidth="1"/>
    <col min="52" max="52" width="7.7109375" style="4" customWidth="1"/>
    <col min="53" max="53" width="3.28125" style="4" customWidth="1"/>
    <col min="54" max="54" width="7.7109375" style="4" customWidth="1"/>
    <col min="55" max="55" width="3.28125" style="4" customWidth="1"/>
    <col min="56" max="56" width="7.7109375" style="4" customWidth="1"/>
    <col min="57" max="57" width="3.28125" style="4" customWidth="1"/>
    <col min="58" max="58" width="7.7109375" style="4" customWidth="1"/>
    <col min="59" max="92" width="4.28125" style="4" customWidth="1"/>
    <col min="93" max="93" width="3.7109375" style="4" customWidth="1"/>
    <col min="94" max="16384" width="8.7109375" style="4" customWidth="1"/>
  </cols>
  <sheetData>
    <row r="1" ht="10.5" customHeight="1">
      <c r="E1" s="5"/>
    </row>
    <row r="2" ht="10.5" customHeight="1">
      <c r="E2" s="6"/>
    </row>
    <row r="3" spans="1:14" ht="10.5" customHeight="1">
      <c r="A3" s="7"/>
      <c r="B3" s="8"/>
      <c r="C3" s="8"/>
      <c r="D3" s="8"/>
      <c r="E3" s="9"/>
      <c r="F3" s="8"/>
      <c r="G3" s="8"/>
      <c r="H3" s="10"/>
      <c r="I3" s="10"/>
      <c r="J3" s="10"/>
      <c r="K3" s="10"/>
      <c r="L3" s="10"/>
      <c r="M3" s="10"/>
      <c r="N3" s="8"/>
    </row>
    <row r="4" spans="1:28" ht="12.75" customHeight="1">
      <c r="A4" s="11"/>
      <c r="B4" s="12"/>
      <c r="C4" s="12"/>
      <c r="D4" s="12"/>
      <c r="E4" s="13"/>
      <c r="F4" s="12"/>
      <c r="G4" s="12"/>
      <c r="H4" s="14"/>
      <c r="I4" s="14"/>
      <c r="J4" s="14"/>
      <c r="K4" s="14"/>
      <c r="L4" s="14"/>
      <c r="M4" s="14"/>
      <c r="N4" s="12"/>
      <c r="O4" s="14"/>
      <c r="P4" s="14"/>
      <c r="Q4" s="15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ht="12.75" customHeight="1">
      <c r="A5" s="7"/>
      <c r="B5" s="8"/>
      <c r="C5" s="8"/>
      <c r="D5" s="8"/>
      <c r="E5" s="9"/>
      <c r="F5" s="8"/>
      <c r="G5" s="8"/>
      <c r="H5" s="10"/>
      <c r="I5" s="10"/>
      <c r="J5" s="10"/>
      <c r="K5" s="10"/>
      <c r="L5" s="10"/>
      <c r="M5" s="10"/>
      <c r="N5" s="8"/>
      <c r="O5" s="10"/>
      <c r="P5" s="10"/>
      <c r="Q5" s="16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58" ht="33.75" customHeight="1">
      <c r="A6" s="17" t="s">
        <v>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</row>
    <row r="7" spans="1:28" ht="12.75" customHeight="1">
      <c r="A7" s="7"/>
      <c r="B7" s="8"/>
      <c r="C7" s="8"/>
      <c r="D7" s="8"/>
      <c r="E7" s="9"/>
      <c r="F7" s="8"/>
      <c r="G7" s="8"/>
      <c r="H7" s="10"/>
      <c r="I7" s="10"/>
      <c r="J7" s="10"/>
      <c r="K7" s="10"/>
      <c r="L7" s="10"/>
      <c r="M7" s="10"/>
      <c r="N7" s="8"/>
      <c r="O7" s="10"/>
      <c r="P7" s="10"/>
      <c r="Q7" s="16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="19" customFormat="1" ht="12.75">
      <c r="A8" s="18"/>
    </row>
    <row r="9" spans="1:28" s="19" customFormat="1" ht="12.75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</row>
    <row r="10" spans="1:28" s="19" customFormat="1" ht="12.75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</row>
    <row r="11" spans="1:28" s="19" customFormat="1" ht="19.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</row>
    <row r="12" spans="1:28" s="19" customFormat="1" ht="19.5" customHeight="1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s="19" customFormat="1" ht="19.5" customHeight="1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</row>
    <row r="14" spans="1:28" s="19" customFormat="1" ht="19.5" customHeight="1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15" spans="1:28" s="19" customFormat="1" ht="19.5" customHeight="1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</row>
    <row r="16" spans="1:28" s="19" customFormat="1" ht="19.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</row>
    <row r="17" spans="1:48" s="19" customFormat="1" ht="19.5" customHeight="1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1"/>
      <c r="T17" s="21"/>
      <c r="U17" s="21"/>
      <c r="V17" s="21"/>
      <c r="W17" s="21"/>
      <c r="X17" s="21"/>
      <c r="Y17" s="21"/>
      <c r="Z17" s="21"/>
      <c r="AA17" s="21"/>
      <c r="AB17" s="21"/>
      <c r="AV17" s="24"/>
    </row>
    <row r="18" spans="1:48" s="19" customFormat="1" ht="19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1"/>
      <c r="T18" s="21"/>
      <c r="U18" s="21"/>
      <c r="V18" s="21"/>
      <c r="W18" s="21"/>
      <c r="X18" s="21"/>
      <c r="Y18" s="21"/>
      <c r="Z18" s="21"/>
      <c r="AA18" s="21"/>
      <c r="AB18" s="21"/>
      <c r="AV18" s="24"/>
    </row>
    <row r="19" spans="1:48" s="19" customFormat="1" ht="19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1"/>
      <c r="T19" s="21"/>
      <c r="U19" s="21"/>
      <c r="V19" s="21"/>
      <c r="W19" s="21"/>
      <c r="X19" s="21"/>
      <c r="Y19" s="21"/>
      <c r="Z19" s="21"/>
      <c r="AA19" s="21"/>
      <c r="AB19" s="21"/>
      <c r="AV19" s="24"/>
    </row>
    <row r="20" spans="1:58" s="19" customFormat="1" ht="19.5" customHeight="1">
      <c r="A20" s="25"/>
      <c r="B20" s="23"/>
      <c r="C20" s="23"/>
      <c r="D20" s="26" t="s">
        <v>1</v>
      </c>
      <c r="E20" s="26"/>
      <c r="F20" s="26"/>
      <c r="G20" s="26"/>
      <c r="H20" s="26"/>
      <c r="I20" s="26"/>
      <c r="J20" s="26"/>
      <c r="K20" s="26"/>
      <c r="L20" s="26"/>
      <c r="M20" s="26"/>
      <c r="N20" s="25"/>
      <c r="O20" s="27"/>
      <c r="P20" s="23"/>
      <c r="Q20" s="23"/>
      <c r="R20" s="23"/>
      <c r="S20" s="21"/>
      <c r="T20" s="21"/>
      <c r="U20" s="21"/>
      <c r="V20" s="21"/>
      <c r="W20" s="21"/>
      <c r="X20" s="21"/>
      <c r="Y20" s="21"/>
      <c r="Z20" s="21"/>
      <c r="AA20" s="21"/>
      <c r="AB20" s="21"/>
      <c r="AT20" s="26" t="s">
        <v>2</v>
      </c>
      <c r="AU20" s="26"/>
      <c r="AV20" s="26"/>
      <c r="AW20" s="26"/>
      <c r="AX20" s="26"/>
      <c r="AY20" s="26"/>
      <c r="AZ20" s="26"/>
      <c r="BA20" s="26"/>
      <c r="BB20" s="26"/>
      <c r="BC20" s="26"/>
      <c r="BD20" s="23"/>
      <c r="BE20" s="23"/>
      <c r="BF20" s="23"/>
    </row>
    <row r="21" spans="1:58" s="19" customFormat="1" ht="19.5" customHeight="1">
      <c r="A21" s="23"/>
      <c r="B21" s="23"/>
      <c r="C21" s="23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7"/>
      <c r="P21" s="23"/>
      <c r="Q21" s="23"/>
      <c r="R21" s="23"/>
      <c r="S21" s="21"/>
      <c r="T21" s="21"/>
      <c r="U21" s="21"/>
      <c r="V21" s="21"/>
      <c r="W21" s="21"/>
      <c r="X21" s="21"/>
      <c r="Y21" s="21"/>
      <c r="Z21" s="21"/>
      <c r="AA21" s="21"/>
      <c r="AB21" s="21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3"/>
      <c r="BE21" s="23"/>
      <c r="BF21" s="23"/>
    </row>
    <row r="22" spans="1:58" s="19" customFormat="1" ht="19.5" customHeight="1">
      <c r="A22" s="23"/>
      <c r="B22" s="23"/>
      <c r="C22" s="23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7"/>
      <c r="P22" s="23"/>
      <c r="Q22" s="23"/>
      <c r="R22" s="23"/>
      <c r="S22" s="21"/>
      <c r="T22" s="21"/>
      <c r="U22" s="21"/>
      <c r="V22" s="21"/>
      <c r="W22" s="21"/>
      <c r="X22" s="21"/>
      <c r="Y22" s="21"/>
      <c r="Z22" s="21"/>
      <c r="AA22" s="21"/>
      <c r="AB22" s="21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3"/>
      <c r="BE22" s="23"/>
      <c r="BF22" s="23"/>
    </row>
    <row r="23" spans="1:58" s="19" customFormat="1" ht="19.5" customHeight="1">
      <c r="A23" s="23"/>
      <c r="B23" s="23"/>
      <c r="C23" s="23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7"/>
      <c r="P23" s="23"/>
      <c r="Q23" s="23"/>
      <c r="R23" s="23"/>
      <c r="S23" s="21"/>
      <c r="T23" s="21"/>
      <c r="U23" s="21"/>
      <c r="V23" s="21"/>
      <c r="W23" s="21"/>
      <c r="X23" s="21"/>
      <c r="Y23" s="21"/>
      <c r="Z23" s="21"/>
      <c r="AA23" s="21"/>
      <c r="AB23" s="21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3"/>
      <c r="BE23" s="23"/>
      <c r="BF23" s="23"/>
    </row>
    <row r="24" spans="1:58" s="19" customFormat="1" ht="19.5" customHeight="1">
      <c r="A24" s="23"/>
      <c r="B24" s="23"/>
      <c r="C24" s="23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27"/>
      <c r="P24" s="23"/>
      <c r="Q24" s="23"/>
      <c r="R24" s="23"/>
      <c r="S24" s="21"/>
      <c r="T24" s="21"/>
      <c r="U24" s="21"/>
      <c r="V24" s="21"/>
      <c r="W24" s="21"/>
      <c r="X24" s="21"/>
      <c r="Y24" s="21"/>
      <c r="Z24" s="21"/>
      <c r="AA24" s="21"/>
      <c r="AB24" s="21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3"/>
      <c r="BE24" s="23"/>
      <c r="BF24" s="23"/>
    </row>
    <row r="25" spans="1:58" s="19" customFormat="1" ht="19.5" customHeight="1">
      <c r="A25" s="23"/>
      <c r="B25" s="23"/>
      <c r="C25" s="23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  <c r="O25" s="27"/>
      <c r="P25" s="23"/>
      <c r="Q25" s="23"/>
      <c r="R25" s="23"/>
      <c r="S25" s="21"/>
      <c r="T25" s="21"/>
      <c r="U25" s="21"/>
      <c r="V25" s="21"/>
      <c r="W25" s="21"/>
      <c r="X25" s="21"/>
      <c r="Y25" s="21"/>
      <c r="Z25" s="21"/>
      <c r="AA25" s="21"/>
      <c r="AB25" s="21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3"/>
      <c r="BE25" s="23"/>
      <c r="BF25" s="23"/>
    </row>
    <row r="26" spans="1:58" s="19" customFormat="1" ht="19.5" customHeight="1">
      <c r="A26" s="23"/>
      <c r="B26" s="23"/>
      <c r="C26" s="23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7"/>
      <c r="P26" s="23"/>
      <c r="Q26" s="23"/>
      <c r="R26" s="23"/>
      <c r="S26" s="21"/>
      <c r="T26" s="21"/>
      <c r="U26" s="21"/>
      <c r="V26" s="21"/>
      <c r="W26" s="21"/>
      <c r="X26" s="21"/>
      <c r="Y26" s="21"/>
      <c r="Z26" s="21"/>
      <c r="AA26" s="21"/>
      <c r="AB26" s="21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3"/>
      <c r="BE26" s="23"/>
      <c r="BF26" s="23"/>
    </row>
    <row r="27" spans="1:58" s="19" customFormat="1" ht="19.5" customHeight="1">
      <c r="A27" s="23"/>
      <c r="B27" s="23"/>
      <c r="C27" s="23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 s="27"/>
      <c r="P27" s="23"/>
      <c r="Q27" s="23"/>
      <c r="R27" s="23"/>
      <c r="S27" s="21"/>
      <c r="T27" s="21"/>
      <c r="U27" s="21"/>
      <c r="V27" s="21"/>
      <c r="W27" s="21"/>
      <c r="X27" s="21"/>
      <c r="Y27" s="21"/>
      <c r="Z27" s="21"/>
      <c r="AA27" s="21"/>
      <c r="AB27" s="21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3"/>
      <c r="BE27" s="23"/>
      <c r="BF27" s="23"/>
    </row>
    <row r="28" spans="1:58" s="19" customFormat="1" ht="19.5" customHeight="1">
      <c r="A28" s="23"/>
      <c r="B28" s="23"/>
      <c r="C28" s="23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27"/>
      <c r="P28" s="23"/>
      <c r="Q28" s="23"/>
      <c r="R28" s="23"/>
      <c r="S28" s="21"/>
      <c r="T28" s="21"/>
      <c r="U28" s="21"/>
      <c r="V28" s="21"/>
      <c r="W28" s="21"/>
      <c r="X28" s="21"/>
      <c r="Y28" s="21"/>
      <c r="Z28" s="21"/>
      <c r="AA28" s="21"/>
      <c r="AB28" s="21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3"/>
      <c r="BE28" s="23"/>
      <c r="BF28" s="23"/>
    </row>
    <row r="29" spans="1:58" s="19" customFormat="1" ht="19.5" customHeight="1">
      <c r="A29" s="23"/>
      <c r="B29" s="23"/>
      <c r="C29" s="23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27"/>
      <c r="P29" s="23"/>
      <c r="Q29" s="23"/>
      <c r="R29" s="23"/>
      <c r="S29" s="21"/>
      <c r="T29" s="21"/>
      <c r="U29" s="21"/>
      <c r="V29" s="21"/>
      <c r="W29" s="21"/>
      <c r="X29" s="21"/>
      <c r="Y29" s="21"/>
      <c r="Z29" s="21"/>
      <c r="AA29" s="21"/>
      <c r="AB29" s="21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3"/>
      <c r="BE29" s="23"/>
      <c r="BF29" s="23"/>
    </row>
    <row r="30" spans="1:58" s="19" customFormat="1" ht="19.5" customHeight="1">
      <c r="A30" s="23"/>
      <c r="B30" s="23"/>
      <c r="C30" s="23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7"/>
      <c r="P30" s="23"/>
      <c r="Q30" s="23"/>
      <c r="R30" s="23"/>
      <c r="S30" s="21"/>
      <c r="T30" s="21"/>
      <c r="U30" s="21"/>
      <c r="V30" s="21"/>
      <c r="W30" s="21"/>
      <c r="X30" s="21"/>
      <c r="Y30" s="21"/>
      <c r="Z30" s="21"/>
      <c r="AA30" s="21"/>
      <c r="AB30" s="21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3"/>
      <c r="BE30" s="23"/>
      <c r="BF30" s="23"/>
    </row>
    <row r="31" spans="1:58" s="19" customFormat="1" ht="19.5" customHeight="1">
      <c r="A31" s="23"/>
      <c r="B31" s="23"/>
      <c r="C31" s="23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27"/>
      <c r="P31" s="23"/>
      <c r="Q31" s="23"/>
      <c r="R31" s="23"/>
      <c r="S31" s="21"/>
      <c r="T31" s="21"/>
      <c r="U31" s="21"/>
      <c r="V31" s="21"/>
      <c r="W31" s="21"/>
      <c r="X31" s="21"/>
      <c r="Y31" s="21"/>
      <c r="Z31" s="21"/>
      <c r="AA31" s="21"/>
      <c r="AB31" s="21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3"/>
      <c r="BE31" s="23"/>
      <c r="BF31" s="23"/>
    </row>
    <row r="32" spans="1:28" s="19" customFormat="1" ht="19.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1"/>
      <c r="T32" s="21"/>
      <c r="U32" s="21"/>
      <c r="V32" s="21"/>
      <c r="W32" s="21"/>
      <c r="X32" s="21"/>
      <c r="Y32" s="21"/>
      <c r="Z32" s="21"/>
      <c r="AA32" s="21"/>
      <c r="AB32" s="21"/>
    </row>
    <row r="33" spans="1:28" s="19" customFormat="1" ht="19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1"/>
      <c r="T33" s="21"/>
      <c r="U33" s="21"/>
      <c r="V33" s="21"/>
      <c r="W33" s="21"/>
      <c r="X33" s="21"/>
      <c r="Y33" s="21"/>
      <c r="Z33" s="21"/>
      <c r="AA33" s="21"/>
      <c r="AB33" s="21"/>
    </row>
    <row r="34" spans="1:28" s="19" customFormat="1" ht="19.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1"/>
      <c r="T34" s="21"/>
      <c r="U34" s="21"/>
      <c r="V34" s="21"/>
      <c r="W34" s="21"/>
      <c r="X34" s="21"/>
      <c r="Y34" s="21"/>
      <c r="Z34" s="21"/>
      <c r="AA34" s="21"/>
      <c r="AB34" s="21"/>
    </row>
    <row r="35" spans="1:28" s="19" customFormat="1" ht="19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1"/>
      <c r="T35" s="21"/>
      <c r="U35" s="21"/>
      <c r="V35" s="21"/>
      <c r="W35" s="21"/>
      <c r="X35" s="21"/>
      <c r="Y35" s="21"/>
      <c r="Z35" s="21"/>
      <c r="AA35" s="21"/>
      <c r="AB35" s="21"/>
    </row>
    <row r="36" spans="1:28" s="19" customFormat="1" ht="19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1"/>
      <c r="T36" s="21"/>
      <c r="U36" s="21"/>
      <c r="V36" s="21"/>
      <c r="W36" s="21"/>
      <c r="X36" s="21"/>
      <c r="Y36" s="21"/>
      <c r="Z36" s="21"/>
      <c r="AA36" s="21"/>
      <c r="AB36" s="21"/>
    </row>
    <row r="37" spans="1:28" s="19" customFormat="1" ht="19.5" customHeight="1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</row>
    <row r="38" spans="1:28" s="19" customFormat="1" ht="19.5" customHeight="1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</row>
    <row r="39" spans="1:28" s="19" customFormat="1" ht="19.5" customHeight="1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</row>
    <row r="40" spans="1:28" s="19" customFormat="1" ht="19.5" customHeight="1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1:28" s="19" customFormat="1" ht="19.5" customHeight="1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1:28" s="19" customFormat="1" ht="19.5" customHeight="1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1:28" s="19" customFormat="1" ht="19.5" customHeight="1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  <row r="44" spans="1:28" s="19" customFormat="1" ht="19.5" customHeight="1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</row>
    <row r="45" spans="1:28" s="19" customFormat="1" ht="19.5" customHeight="1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</row>
    <row r="46" spans="1:28" s="19" customFormat="1" ht="12.75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</row>
    <row r="47" spans="1:58" s="19" customFormat="1" ht="15.75">
      <c r="A47" s="28" t="s">
        <v>3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G47" s="28" t="s">
        <v>3</v>
      </c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</row>
    <row r="48" spans="1:38" s="24" customFormat="1" ht="7.5" customHeight="1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L48" s="31"/>
    </row>
    <row r="49" spans="1:121" s="41" customFormat="1" ht="13.5" customHeight="1">
      <c r="A49" s="32" t="s">
        <v>4</v>
      </c>
      <c r="B49" s="33"/>
      <c r="C49" s="33"/>
      <c r="D49" s="34"/>
      <c r="E49" s="35"/>
      <c r="F49" s="36"/>
      <c r="G49" s="36">
        <v>0.21875</v>
      </c>
      <c r="H49" s="36"/>
      <c r="I49" s="36">
        <v>0.3020833333333333</v>
      </c>
      <c r="J49" s="36"/>
      <c r="K49" s="36"/>
      <c r="L49" s="36"/>
      <c r="M49" s="36"/>
      <c r="N49" s="36"/>
      <c r="O49" s="36">
        <v>0.5520833333333334</v>
      </c>
      <c r="P49" s="36"/>
      <c r="Q49" s="36">
        <v>0.71875</v>
      </c>
      <c r="R49" s="36"/>
      <c r="S49" s="36"/>
      <c r="T49" s="36"/>
      <c r="U49" s="36">
        <v>0.8854166666666666</v>
      </c>
      <c r="V49" s="36"/>
      <c r="W49" s="36"/>
      <c r="X49" s="36"/>
      <c r="Y49" s="36"/>
      <c r="Z49" s="36"/>
      <c r="AA49" s="36"/>
      <c r="AB49" s="36"/>
      <c r="AC49" s="37"/>
      <c r="AD49" s="37"/>
      <c r="AE49" s="37"/>
      <c r="AF49" s="37"/>
      <c r="AG49" s="38" t="s">
        <v>5</v>
      </c>
      <c r="AH49" s="38"/>
      <c r="AI49" s="38"/>
      <c r="AJ49" s="38"/>
      <c r="AK49" s="36"/>
      <c r="AL49" s="36">
        <v>0.2638888888888889</v>
      </c>
      <c r="AM49" s="36"/>
      <c r="AN49" s="36">
        <v>0.34027777777777773</v>
      </c>
      <c r="AO49" s="36"/>
      <c r="AP49" s="36"/>
      <c r="AQ49" s="36"/>
      <c r="AR49" s="36"/>
      <c r="AS49" s="36"/>
      <c r="AT49" s="36">
        <v>0.5972222222222222</v>
      </c>
      <c r="AU49" s="36"/>
      <c r="AV49" s="36">
        <v>0.7638888888888888</v>
      </c>
      <c r="AW49" s="36"/>
      <c r="AX49" s="36"/>
      <c r="AY49" s="36"/>
      <c r="AZ49" s="36">
        <v>0.9236111111111112</v>
      </c>
      <c r="BA49" s="36"/>
      <c r="BB49" s="36"/>
      <c r="BC49" s="36"/>
      <c r="BD49" s="36"/>
      <c r="BE49" s="36"/>
      <c r="BF49" s="36"/>
      <c r="BG49" s="39"/>
      <c r="BH49" s="39"/>
      <c r="BI49" s="39"/>
      <c r="BJ49" s="39"/>
      <c r="BK49" s="39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</row>
    <row r="50" spans="1:121" s="41" customFormat="1" ht="13.5" customHeight="1">
      <c r="A50" s="42" t="s">
        <v>6</v>
      </c>
      <c r="B50" s="42"/>
      <c r="C50" s="42"/>
      <c r="D50" s="42"/>
      <c r="E50" s="42"/>
      <c r="F50" s="43"/>
      <c r="G50" s="43">
        <f>G49+TIME(,4,)</f>
        <v>0.22152777777777777</v>
      </c>
      <c r="H50" s="43"/>
      <c r="I50" s="43">
        <f>I49+TIME(,4,)</f>
        <v>0.3048611111111111</v>
      </c>
      <c r="J50" s="43"/>
      <c r="K50" s="43"/>
      <c r="L50" s="43"/>
      <c r="M50" s="43"/>
      <c r="N50" s="43"/>
      <c r="O50" s="43">
        <f>O49+TIME(,4,)</f>
        <v>0.5548611111111111</v>
      </c>
      <c r="P50" s="43"/>
      <c r="Q50" s="43">
        <f>Q49+TIME(,4,)</f>
        <v>0.7215277777777778</v>
      </c>
      <c r="R50" s="43"/>
      <c r="S50" s="43"/>
      <c r="T50" s="43"/>
      <c r="U50" s="43">
        <f>U49+TIME(,4,)</f>
        <v>0.8881944444444444</v>
      </c>
      <c r="V50" s="43"/>
      <c r="W50" s="43"/>
      <c r="X50" s="43"/>
      <c r="Y50" s="43"/>
      <c r="Z50" s="44"/>
      <c r="AA50" s="43"/>
      <c r="AB50" s="43"/>
      <c r="AC50" s="37"/>
      <c r="AD50" s="37"/>
      <c r="AE50" s="37"/>
      <c r="AF50" s="37"/>
      <c r="AG50" s="45" t="s">
        <v>7</v>
      </c>
      <c r="AH50" s="45"/>
      <c r="AI50" s="45"/>
      <c r="AJ50" s="45"/>
      <c r="AK50" s="43"/>
      <c r="AL50" s="43">
        <f aca="true" t="shared" si="0" ref="AL50:AL51">AL49+TIME(,2,)</f>
        <v>0.2652777777777778</v>
      </c>
      <c r="AM50" s="43"/>
      <c r="AN50" s="43">
        <f aca="true" t="shared" si="1" ref="AN50:AN51">AN49+TIME(,2,)</f>
        <v>0.3416666666666666</v>
      </c>
      <c r="AO50" s="43"/>
      <c r="AP50" s="43"/>
      <c r="AQ50" s="43"/>
      <c r="AR50" s="43"/>
      <c r="AS50" s="43"/>
      <c r="AT50" s="43">
        <f aca="true" t="shared" si="2" ref="AT50:AT51">AT49+TIME(,2,)</f>
        <v>0.5986111111111111</v>
      </c>
      <c r="AU50" s="43"/>
      <c r="AV50" s="43">
        <f aca="true" t="shared" si="3" ref="AV50:AV51">AV49+TIME(,2,)</f>
        <v>0.7652777777777777</v>
      </c>
      <c r="AW50" s="43"/>
      <c r="AX50" s="43"/>
      <c r="AY50" s="43"/>
      <c r="AZ50" s="43">
        <f aca="true" t="shared" si="4" ref="AZ50:AZ51">AZ49+TIME(,2,)</f>
        <v>0.925</v>
      </c>
      <c r="BA50" s="43"/>
      <c r="BB50" s="43"/>
      <c r="BC50" s="43"/>
      <c r="BD50" s="43"/>
      <c r="BE50" s="43"/>
      <c r="BF50" s="43"/>
      <c r="BG50" s="39"/>
      <c r="BH50" s="39"/>
      <c r="BI50" s="39"/>
      <c r="BJ50" s="39"/>
      <c r="BK50" s="39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</row>
    <row r="51" spans="1:121" s="41" customFormat="1" ht="13.5" customHeight="1">
      <c r="A51" s="42" t="s">
        <v>8</v>
      </c>
      <c r="B51" s="42"/>
      <c r="C51" s="42"/>
      <c r="D51" s="42"/>
      <c r="E51" s="42"/>
      <c r="F51" s="43"/>
      <c r="G51" s="43">
        <f aca="true" t="shared" si="5" ref="G51:G53">G50+TIME(,2,)</f>
        <v>0.22291666666666665</v>
      </c>
      <c r="H51" s="43"/>
      <c r="I51" s="43">
        <f aca="true" t="shared" si="6" ref="I51:I53">I50+TIME(,2,)</f>
        <v>0.30624999999999997</v>
      </c>
      <c r="J51" s="43"/>
      <c r="K51" s="43"/>
      <c r="L51" s="43"/>
      <c r="M51" s="43"/>
      <c r="N51" s="43"/>
      <c r="O51" s="43">
        <f aca="true" t="shared" si="7" ref="O51:O53">O50+TIME(,2,)</f>
        <v>0.55625</v>
      </c>
      <c r="P51" s="43"/>
      <c r="Q51" s="43">
        <f aca="true" t="shared" si="8" ref="Q51:Q53">Q50+TIME(,2,)</f>
        <v>0.7229166666666667</v>
      </c>
      <c r="R51" s="43"/>
      <c r="S51" s="43"/>
      <c r="T51" s="43"/>
      <c r="U51" s="43">
        <f aca="true" t="shared" si="9" ref="U51:U53">U50+TIME(,2,)</f>
        <v>0.8895833333333333</v>
      </c>
      <c r="V51" s="43"/>
      <c r="W51" s="43"/>
      <c r="X51" s="43"/>
      <c r="Y51" s="43"/>
      <c r="Z51" s="44"/>
      <c r="AA51" s="43"/>
      <c r="AB51" s="43"/>
      <c r="AC51" s="37"/>
      <c r="AD51" s="37"/>
      <c r="AE51" s="37"/>
      <c r="AF51" s="37"/>
      <c r="AG51" s="45" t="s">
        <v>9</v>
      </c>
      <c r="AH51" s="45"/>
      <c r="AI51" s="45"/>
      <c r="AJ51" s="45"/>
      <c r="AK51" s="43"/>
      <c r="AL51" s="43">
        <f t="shared" si="0"/>
        <v>0.26666666666666666</v>
      </c>
      <c r="AM51" s="43"/>
      <c r="AN51" s="43">
        <f t="shared" si="1"/>
        <v>0.3430555555555555</v>
      </c>
      <c r="AO51" s="43"/>
      <c r="AP51" s="43"/>
      <c r="AQ51" s="43"/>
      <c r="AR51" s="43"/>
      <c r="AS51" s="43"/>
      <c r="AT51" s="43">
        <f t="shared" si="2"/>
        <v>0.6</v>
      </c>
      <c r="AU51" s="43"/>
      <c r="AV51" s="43">
        <f t="shared" si="3"/>
        <v>0.7666666666666666</v>
      </c>
      <c r="AW51" s="43"/>
      <c r="AX51" s="43"/>
      <c r="AY51" s="43"/>
      <c r="AZ51" s="43">
        <f t="shared" si="4"/>
        <v>0.9263888888888889</v>
      </c>
      <c r="BA51" s="43"/>
      <c r="BB51" s="43"/>
      <c r="BC51" s="43"/>
      <c r="BD51" s="43"/>
      <c r="BE51" s="43"/>
      <c r="BF51" s="43"/>
      <c r="BG51" s="39"/>
      <c r="BH51" s="39"/>
      <c r="BI51" s="39"/>
      <c r="BJ51" s="39"/>
      <c r="BK51" s="39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</row>
    <row r="52" spans="1:121" s="41" customFormat="1" ht="13.5" customHeight="1">
      <c r="A52" s="46" t="s">
        <v>10</v>
      </c>
      <c r="B52" s="46"/>
      <c r="C52" s="46"/>
      <c r="D52" s="46"/>
      <c r="E52" s="46"/>
      <c r="F52" s="36"/>
      <c r="G52" s="36">
        <f t="shared" si="5"/>
        <v>0.22430555555555554</v>
      </c>
      <c r="H52" s="36"/>
      <c r="I52" s="36">
        <f t="shared" si="6"/>
        <v>0.30763888888888885</v>
      </c>
      <c r="J52" s="36"/>
      <c r="K52" s="36"/>
      <c r="L52" s="36"/>
      <c r="M52" s="36"/>
      <c r="N52" s="36"/>
      <c r="O52" s="36">
        <f t="shared" si="7"/>
        <v>0.5576388888888889</v>
      </c>
      <c r="P52" s="36"/>
      <c r="Q52" s="36">
        <f t="shared" si="8"/>
        <v>0.7243055555555555</v>
      </c>
      <c r="R52" s="36"/>
      <c r="S52" s="36"/>
      <c r="T52" s="36"/>
      <c r="U52" s="36">
        <f t="shared" si="9"/>
        <v>0.8909722222222222</v>
      </c>
      <c r="V52" s="36"/>
      <c r="W52" s="36"/>
      <c r="X52" s="36"/>
      <c r="Y52" s="36"/>
      <c r="Z52" s="36"/>
      <c r="AA52" s="36"/>
      <c r="AB52" s="36"/>
      <c r="AC52" s="37"/>
      <c r="AD52" s="37"/>
      <c r="AE52" s="37"/>
      <c r="AF52" s="37"/>
      <c r="AG52" s="46" t="s">
        <v>11</v>
      </c>
      <c r="AH52" s="46"/>
      <c r="AI52" s="46"/>
      <c r="AJ52" s="46"/>
      <c r="AK52" s="36"/>
      <c r="AL52" s="36">
        <f aca="true" t="shared" si="10" ref="AL52:AL54">AL51+TIME(,1,)</f>
        <v>0.2673611111111111</v>
      </c>
      <c r="AM52" s="36"/>
      <c r="AN52" s="36">
        <f aca="true" t="shared" si="11" ref="AN52:AN54">AN51+TIME(,1,)</f>
        <v>0.34374999999999994</v>
      </c>
      <c r="AO52" s="36"/>
      <c r="AP52" s="36"/>
      <c r="AQ52" s="36"/>
      <c r="AR52" s="36"/>
      <c r="AS52" s="36"/>
      <c r="AT52" s="36">
        <f aca="true" t="shared" si="12" ref="AT52:AT54">AT51+TIME(,1,)</f>
        <v>0.6006944444444444</v>
      </c>
      <c r="AU52" s="36"/>
      <c r="AV52" s="36">
        <f aca="true" t="shared" si="13" ref="AV52:AV54">AV51+TIME(,1,)</f>
        <v>0.767361111111111</v>
      </c>
      <c r="AW52" s="36"/>
      <c r="AX52" s="36"/>
      <c r="AY52" s="36"/>
      <c r="AZ52" s="36">
        <f aca="true" t="shared" si="14" ref="AZ52:AZ54">AZ51+TIME(,1,)</f>
        <v>0.9270833333333334</v>
      </c>
      <c r="BA52" s="36"/>
      <c r="BB52" s="36"/>
      <c r="BC52" s="36"/>
      <c r="BD52" s="36"/>
      <c r="BE52" s="36"/>
      <c r="BF52" s="36"/>
      <c r="BG52" s="39"/>
      <c r="BH52" s="39"/>
      <c r="BI52" s="39"/>
      <c r="BJ52" s="39"/>
      <c r="BK52" s="39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</row>
    <row r="53" spans="1:121" s="41" customFormat="1" ht="13.5" customHeight="1">
      <c r="A53" s="47" t="s">
        <v>12</v>
      </c>
      <c r="B53" s="48"/>
      <c r="C53" s="48"/>
      <c r="D53" s="49"/>
      <c r="E53" s="50"/>
      <c r="F53" s="43"/>
      <c r="G53" s="43">
        <f t="shared" si="5"/>
        <v>0.22569444444444442</v>
      </c>
      <c r="H53" s="43"/>
      <c r="I53" s="43">
        <f t="shared" si="6"/>
        <v>0.30902777777777773</v>
      </c>
      <c r="J53" s="43"/>
      <c r="K53" s="43"/>
      <c r="L53" s="43"/>
      <c r="M53" s="43"/>
      <c r="N53" s="43"/>
      <c r="O53" s="43">
        <f t="shared" si="7"/>
        <v>0.5590277777777778</v>
      </c>
      <c r="P53" s="43"/>
      <c r="Q53" s="43">
        <f t="shared" si="8"/>
        <v>0.7256944444444444</v>
      </c>
      <c r="R53" s="43"/>
      <c r="S53" s="43"/>
      <c r="T53" s="43"/>
      <c r="U53" s="43">
        <f t="shared" si="9"/>
        <v>0.892361111111111</v>
      </c>
      <c r="V53" s="43"/>
      <c r="W53" s="43"/>
      <c r="X53" s="43"/>
      <c r="Y53" s="43"/>
      <c r="Z53" s="43"/>
      <c r="AA53" s="43"/>
      <c r="AB53" s="43"/>
      <c r="AC53" s="37"/>
      <c r="AD53" s="37"/>
      <c r="AE53" s="37"/>
      <c r="AF53" s="37"/>
      <c r="AG53" s="45" t="s">
        <v>13</v>
      </c>
      <c r="AH53" s="45"/>
      <c r="AI53" s="45"/>
      <c r="AJ53" s="45"/>
      <c r="AK53" s="43"/>
      <c r="AL53" s="43">
        <f t="shared" si="10"/>
        <v>0.26805555555555555</v>
      </c>
      <c r="AM53" s="43"/>
      <c r="AN53" s="43">
        <f t="shared" si="11"/>
        <v>0.3444444444444444</v>
      </c>
      <c r="AO53" s="43"/>
      <c r="AP53" s="43"/>
      <c r="AQ53" s="43"/>
      <c r="AR53" s="43"/>
      <c r="AS53" s="43"/>
      <c r="AT53" s="43">
        <f t="shared" si="12"/>
        <v>0.6013888888888889</v>
      </c>
      <c r="AU53" s="43"/>
      <c r="AV53" s="43">
        <f t="shared" si="13"/>
        <v>0.7680555555555555</v>
      </c>
      <c r="AW53" s="43"/>
      <c r="AX53" s="43"/>
      <c r="AY53" s="43"/>
      <c r="AZ53" s="43">
        <f t="shared" si="14"/>
        <v>0.9277777777777778</v>
      </c>
      <c r="BA53" s="43"/>
      <c r="BB53" s="43"/>
      <c r="BC53" s="43"/>
      <c r="BD53" s="43"/>
      <c r="BE53" s="43"/>
      <c r="BF53" s="43"/>
      <c r="BG53" s="39"/>
      <c r="BH53" s="39"/>
      <c r="BI53" s="39"/>
      <c r="BJ53" s="39"/>
      <c r="BK53" s="39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</row>
    <row r="54" spans="1:121" s="41" customFormat="1" ht="13.5" customHeight="1">
      <c r="A54" s="45" t="s">
        <v>14</v>
      </c>
      <c r="B54" s="45"/>
      <c r="C54" s="45"/>
      <c r="D54" s="45"/>
      <c r="E54" s="45"/>
      <c r="F54" s="43"/>
      <c r="G54" s="43">
        <f>G53+TIME(,8,)</f>
        <v>0.23124999999999998</v>
      </c>
      <c r="H54" s="43"/>
      <c r="I54" s="43">
        <f>I53+TIME(,8,)</f>
        <v>0.31458333333333327</v>
      </c>
      <c r="J54" s="43"/>
      <c r="K54" s="43"/>
      <c r="L54" s="43"/>
      <c r="M54" s="43"/>
      <c r="N54" s="43"/>
      <c r="O54" s="43">
        <f>O53+TIME(,8,)</f>
        <v>0.5645833333333333</v>
      </c>
      <c r="P54" s="43"/>
      <c r="Q54" s="43">
        <f>Q53+TIME(,8,)</f>
        <v>0.73125</v>
      </c>
      <c r="R54" s="43"/>
      <c r="S54" s="43"/>
      <c r="T54" s="43"/>
      <c r="U54" s="43">
        <f>U53+TIME(,8,)</f>
        <v>0.8979166666666666</v>
      </c>
      <c r="V54" s="43"/>
      <c r="W54" s="43"/>
      <c r="X54" s="43"/>
      <c r="Y54" s="43"/>
      <c r="Z54" s="43"/>
      <c r="AA54" s="43"/>
      <c r="AB54" s="43"/>
      <c r="AC54" s="51"/>
      <c r="AD54" s="37"/>
      <c r="AE54" s="37"/>
      <c r="AF54" s="37"/>
      <c r="AG54" s="45" t="s">
        <v>15</v>
      </c>
      <c r="AH54" s="45"/>
      <c r="AI54" s="45"/>
      <c r="AJ54" s="45"/>
      <c r="AK54" s="43"/>
      <c r="AL54" s="43">
        <f t="shared" si="10"/>
        <v>0.26875</v>
      </c>
      <c r="AM54" s="43"/>
      <c r="AN54" s="43">
        <f t="shared" si="11"/>
        <v>0.34513888888888883</v>
      </c>
      <c r="AO54" s="43"/>
      <c r="AP54" s="43"/>
      <c r="AQ54" s="43"/>
      <c r="AR54" s="43"/>
      <c r="AS54" s="43"/>
      <c r="AT54" s="43">
        <f t="shared" si="12"/>
        <v>0.6020833333333333</v>
      </c>
      <c r="AU54" s="43"/>
      <c r="AV54" s="43">
        <f t="shared" si="13"/>
        <v>0.7687499999999999</v>
      </c>
      <c r="AW54" s="43"/>
      <c r="AX54" s="43"/>
      <c r="AY54" s="43"/>
      <c r="AZ54" s="43">
        <f t="shared" si="14"/>
        <v>0.9284722222222223</v>
      </c>
      <c r="BA54" s="43"/>
      <c r="BB54" s="43"/>
      <c r="BC54" s="43"/>
      <c r="BD54" s="43"/>
      <c r="BE54" s="43"/>
      <c r="BF54" s="43"/>
      <c r="BG54" s="39"/>
      <c r="BH54" s="39"/>
      <c r="BI54" s="39"/>
      <c r="BJ54" s="39"/>
      <c r="BK54" s="39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</row>
    <row r="55" spans="1:121" s="41" customFormat="1" ht="13.5" customHeight="1">
      <c r="A55" s="46" t="s">
        <v>16</v>
      </c>
      <c r="B55" s="46"/>
      <c r="C55" s="46"/>
      <c r="D55" s="46"/>
      <c r="E55" s="46"/>
      <c r="F55" s="36"/>
      <c r="G55" s="36">
        <f aca="true" t="shared" si="15" ref="G55:G57">G54+TIME(,1,)</f>
        <v>0.23194444444444443</v>
      </c>
      <c r="H55" s="36"/>
      <c r="I55" s="36">
        <f aca="true" t="shared" si="16" ref="I55:I57">I54+TIME(,1,)</f>
        <v>0.3152777777777777</v>
      </c>
      <c r="J55" s="36"/>
      <c r="K55" s="36"/>
      <c r="L55" s="36"/>
      <c r="M55" s="36"/>
      <c r="N55" s="36"/>
      <c r="O55" s="36">
        <f aca="true" t="shared" si="17" ref="O55:O57">O54+TIME(,1,)</f>
        <v>0.5652777777777778</v>
      </c>
      <c r="P55" s="36"/>
      <c r="Q55" s="36">
        <f aca="true" t="shared" si="18" ref="Q55:Q57">Q54+TIME(,1,)</f>
        <v>0.7319444444444444</v>
      </c>
      <c r="R55" s="36"/>
      <c r="S55" s="36"/>
      <c r="T55" s="36"/>
      <c r="U55" s="36">
        <f aca="true" t="shared" si="19" ref="U55:U57">U54+TIME(,1,)</f>
        <v>0.898611111111111</v>
      </c>
      <c r="V55" s="36"/>
      <c r="W55" s="36"/>
      <c r="X55" s="36"/>
      <c r="Y55" s="36"/>
      <c r="Z55" s="36"/>
      <c r="AA55" s="36"/>
      <c r="AB55" s="36"/>
      <c r="AC55" s="51"/>
      <c r="AD55" s="37"/>
      <c r="AE55" s="37"/>
      <c r="AF55" s="37"/>
      <c r="AG55" s="46" t="s">
        <v>17</v>
      </c>
      <c r="AH55" s="46"/>
      <c r="AI55" s="46"/>
      <c r="AJ55" s="46"/>
      <c r="AK55" s="36"/>
      <c r="AL55" s="36">
        <f>AL54+TIME(,2,)</f>
        <v>0.2701388888888889</v>
      </c>
      <c r="AM55" s="36"/>
      <c r="AN55" s="36">
        <f>AN54+TIME(,2,)</f>
        <v>0.3465277777777777</v>
      </c>
      <c r="AO55" s="36"/>
      <c r="AP55" s="36"/>
      <c r="AQ55" s="36"/>
      <c r="AR55" s="36"/>
      <c r="AS55" s="36"/>
      <c r="AT55" s="36">
        <f>AT54+TIME(,2,)</f>
        <v>0.6034722222222222</v>
      </c>
      <c r="AU55" s="36"/>
      <c r="AV55" s="36">
        <f>AV54+TIME(,2,)</f>
        <v>0.7701388888888888</v>
      </c>
      <c r="AW55" s="36"/>
      <c r="AX55" s="36"/>
      <c r="AY55" s="36"/>
      <c r="AZ55" s="36">
        <f>AZ54+TIME(,2,)</f>
        <v>0.9298611111111111</v>
      </c>
      <c r="BA55" s="36"/>
      <c r="BB55" s="36"/>
      <c r="BC55" s="36"/>
      <c r="BD55" s="36"/>
      <c r="BE55" s="36"/>
      <c r="BF55" s="36"/>
      <c r="BG55" s="39"/>
      <c r="BH55" s="39"/>
      <c r="BI55" s="39"/>
      <c r="BJ55" s="39"/>
      <c r="BK55" s="39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</row>
    <row r="56" spans="1:121" s="41" customFormat="1" ht="13.5" customHeight="1">
      <c r="A56" s="45" t="s">
        <v>18</v>
      </c>
      <c r="B56" s="45"/>
      <c r="C56" s="45"/>
      <c r="D56" s="45"/>
      <c r="E56" s="45"/>
      <c r="F56" s="43"/>
      <c r="G56" s="43">
        <f t="shared" si="15"/>
        <v>0.23263888888888887</v>
      </c>
      <c r="H56" s="43"/>
      <c r="I56" s="43">
        <f t="shared" si="16"/>
        <v>0.31597222222222215</v>
      </c>
      <c r="J56" s="43"/>
      <c r="K56" s="43"/>
      <c r="L56" s="43"/>
      <c r="M56" s="43"/>
      <c r="N56" s="43"/>
      <c r="O56" s="43">
        <f t="shared" si="17"/>
        <v>0.5659722222222222</v>
      </c>
      <c r="P56" s="43"/>
      <c r="Q56" s="43">
        <f t="shared" si="18"/>
        <v>0.7326388888888888</v>
      </c>
      <c r="R56" s="43"/>
      <c r="S56" s="43"/>
      <c r="T56" s="43"/>
      <c r="U56" s="43">
        <f t="shared" si="19"/>
        <v>0.8993055555555555</v>
      </c>
      <c r="V56" s="43"/>
      <c r="W56" s="43"/>
      <c r="X56" s="43"/>
      <c r="Y56" s="43"/>
      <c r="Z56" s="43"/>
      <c r="AA56" s="43"/>
      <c r="AB56" s="43"/>
      <c r="AC56" s="51"/>
      <c r="AD56" s="37"/>
      <c r="AE56" s="37"/>
      <c r="AF56" s="51"/>
      <c r="AG56" s="52" t="s">
        <v>18</v>
      </c>
      <c r="AH56" s="53"/>
      <c r="AI56" s="53"/>
      <c r="AJ56" s="53"/>
      <c r="AK56" s="43"/>
      <c r="AL56" s="43">
        <f aca="true" t="shared" si="20" ref="AL56:AL58">AL55+TIME(,1,)</f>
        <v>0.2708333333333333</v>
      </c>
      <c r="AM56" s="43"/>
      <c r="AN56" s="43">
        <f aca="true" t="shared" si="21" ref="AN56:AN58">AN55+TIME(,1,)</f>
        <v>0.34722222222222215</v>
      </c>
      <c r="AO56" s="43"/>
      <c r="AP56" s="43"/>
      <c r="AQ56" s="43"/>
      <c r="AR56" s="43"/>
      <c r="AS56" s="43"/>
      <c r="AT56" s="43">
        <f aca="true" t="shared" si="22" ref="AT56:AT58">AT55+TIME(,1,)</f>
        <v>0.6041666666666666</v>
      </c>
      <c r="AU56" s="43"/>
      <c r="AV56" s="43">
        <f aca="true" t="shared" si="23" ref="AV56:AV58">AV55+TIME(,1,)</f>
        <v>0.7708333333333333</v>
      </c>
      <c r="AW56" s="43"/>
      <c r="AX56" s="43"/>
      <c r="AY56" s="43"/>
      <c r="AZ56" s="43">
        <f aca="true" t="shared" si="24" ref="AZ56:AZ58">AZ55+TIME(,1,)</f>
        <v>0.9305555555555556</v>
      </c>
      <c r="BA56" s="43"/>
      <c r="BB56" s="43"/>
      <c r="BC56" s="43"/>
      <c r="BD56" s="43"/>
      <c r="BE56" s="43"/>
      <c r="BF56" s="43"/>
      <c r="BG56" s="54"/>
      <c r="BH56" s="54"/>
      <c r="BI56" s="54"/>
      <c r="BJ56" s="39"/>
      <c r="BK56" s="39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</row>
    <row r="57" spans="1:121" s="41" customFormat="1" ht="13.5" customHeight="1">
      <c r="A57" s="45" t="s">
        <v>19</v>
      </c>
      <c r="B57" s="45"/>
      <c r="C57" s="45"/>
      <c r="D57" s="45"/>
      <c r="E57" s="45"/>
      <c r="F57" s="43"/>
      <c r="G57" s="43">
        <f t="shared" si="15"/>
        <v>0.2333333333333333</v>
      </c>
      <c r="H57" s="43"/>
      <c r="I57" s="43">
        <f t="shared" si="16"/>
        <v>0.3166666666666666</v>
      </c>
      <c r="J57" s="43"/>
      <c r="K57" s="43"/>
      <c r="L57" s="43"/>
      <c r="M57" s="43"/>
      <c r="N57" s="43"/>
      <c r="O57" s="43">
        <f t="shared" si="17"/>
        <v>0.5666666666666667</v>
      </c>
      <c r="P57" s="43"/>
      <c r="Q57" s="43">
        <f t="shared" si="18"/>
        <v>0.7333333333333333</v>
      </c>
      <c r="R57" s="43"/>
      <c r="S57" s="43"/>
      <c r="T57" s="43"/>
      <c r="U57" s="43">
        <f t="shared" si="19"/>
        <v>0.8999999999999999</v>
      </c>
      <c r="V57" s="43"/>
      <c r="W57" s="43"/>
      <c r="X57" s="43"/>
      <c r="Y57" s="43"/>
      <c r="Z57" s="43"/>
      <c r="AA57" s="43"/>
      <c r="AB57" s="43"/>
      <c r="AC57" s="51"/>
      <c r="AD57" s="37"/>
      <c r="AE57" s="37"/>
      <c r="AF57" s="51"/>
      <c r="AG57" s="52" t="s">
        <v>16</v>
      </c>
      <c r="AH57" s="53"/>
      <c r="AI57" s="53"/>
      <c r="AJ57" s="53"/>
      <c r="AK57" s="43"/>
      <c r="AL57" s="43">
        <f t="shared" si="20"/>
        <v>0.27152777777777776</v>
      </c>
      <c r="AM57" s="43"/>
      <c r="AN57" s="43">
        <f t="shared" si="21"/>
        <v>0.3479166666666666</v>
      </c>
      <c r="AO57" s="43"/>
      <c r="AP57" s="43"/>
      <c r="AQ57" s="43"/>
      <c r="AR57" s="43"/>
      <c r="AS57" s="43"/>
      <c r="AT57" s="43">
        <f t="shared" si="22"/>
        <v>0.6048611111111111</v>
      </c>
      <c r="AU57" s="43"/>
      <c r="AV57" s="43">
        <f t="shared" si="23"/>
        <v>0.7715277777777777</v>
      </c>
      <c r="AW57" s="43"/>
      <c r="AX57" s="43"/>
      <c r="AY57" s="43"/>
      <c r="AZ57" s="43">
        <f t="shared" si="24"/>
        <v>0.93125</v>
      </c>
      <c r="BA57" s="43"/>
      <c r="BB57" s="43"/>
      <c r="BC57" s="43"/>
      <c r="BD57" s="43"/>
      <c r="BE57" s="43"/>
      <c r="BF57" s="43"/>
      <c r="BG57" s="54"/>
      <c r="BH57" s="54"/>
      <c r="BI57" s="54"/>
      <c r="BJ57" s="39"/>
      <c r="BK57" s="39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</row>
    <row r="58" spans="1:121" s="41" customFormat="1" ht="13.5" customHeight="1">
      <c r="A58" s="46" t="s">
        <v>15</v>
      </c>
      <c r="B58" s="46"/>
      <c r="C58" s="46"/>
      <c r="D58" s="46"/>
      <c r="E58" s="46"/>
      <c r="F58" s="36"/>
      <c r="G58" s="36">
        <f>G57+TIME(,2,)</f>
        <v>0.2347222222222222</v>
      </c>
      <c r="H58" s="36"/>
      <c r="I58" s="36">
        <f>I57+TIME(,2,)</f>
        <v>0.3180555555555555</v>
      </c>
      <c r="J58" s="36"/>
      <c r="K58" s="36"/>
      <c r="L58" s="36"/>
      <c r="M58" s="36"/>
      <c r="N58" s="36"/>
      <c r="O58" s="36">
        <f>O57+TIME(,2,)</f>
        <v>0.5680555555555555</v>
      </c>
      <c r="P58" s="36"/>
      <c r="Q58" s="36">
        <f>Q57+TIME(,2,)</f>
        <v>0.7347222222222222</v>
      </c>
      <c r="R58" s="36"/>
      <c r="S58" s="36"/>
      <c r="T58" s="36"/>
      <c r="U58" s="36">
        <f>U57+TIME(,2,)</f>
        <v>0.9013888888888888</v>
      </c>
      <c r="V58" s="36"/>
      <c r="W58" s="36"/>
      <c r="X58" s="36"/>
      <c r="Y58" s="36"/>
      <c r="Z58" s="36"/>
      <c r="AA58" s="36"/>
      <c r="AB58" s="36"/>
      <c r="AC58" s="51"/>
      <c r="AD58" s="37"/>
      <c r="AE58" s="37"/>
      <c r="AF58" s="51"/>
      <c r="AG58" s="55" t="s">
        <v>14</v>
      </c>
      <c r="AH58" s="56"/>
      <c r="AI58" s="56"/>
      <c r="AJ58" s="56"/>
      <c r="AK58" s="36"/>
      <c r="AL58" s="36">
        <f t="shared" si="20"/>
        <v>0.2722222222222222</v>
      </c>
      <c r="AM58" s="36"/>
      <c r="AN58" s="36">
        <f t="shared" si="21"/>
        <v>0.34861111111111104</v>
      </c>
      <c r="AO58" s="36"/>
      <c r="AP58" s="36"/>
      <c r="AQ58" s="36"/>
      <c r="AR58" s="36"/>
      <c r="AS58" s="36"/>
      <c r="AT58" s="36">
        <f t="shared" si="22"/>
        <v>0.6055555555555555</v>
      </c>
      <c r="AU58" s="36"/>
      <c r="AV58" s="36">
        <f t="shared" si="23"/>
        <v>0.7722222222222221</v>
      </c>
      <c r="AW58" s="36"/>
      <c r="AX58" s="36"/>
      <c r="AY58" s="36"/>
      <c r="AZ58" s="36">
        <f t="shared" si="24"/>
        <v>0.9319444444444445</v>
      </c>
      <c r="BA58" s="36"/>
      <c r="BB58" s="36"/>
      <c r="BC58" s="36"/>
      <c r="BD58" s="36"/>
      <c r="BE58" s="36"/>
      <c r="BF58" s="36"/>
      <c r="BG58" s="54"/>
      <c r="BH58" s="54"/>
      <c r="BI58" s="54"/>
      <c r="BJ58" s="39"/>
      <c r="BK58" s="39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</row>
    <row r="59" spans="1:121" s="41" customFormat="1" ht="13.5" customHeight="1">
      <c r="A59" s="45" t="s">
        <v>13</v>
      </c>
      <c r="B59" s="45"/>
      <c r="C59" s="45"/>
      <c r="D59" s="45"/>
      <c r="E59" s="45"/>
      <c r="F59" s="43"/>
      <c r="G59" s="43">
        <f aca="true" t="shared" si="25" ref="G59:G60">G58+TIME(,1,)</f>
        <v>0.23541666666666664</v>
      </c>
      <c r="H59" s="43"/>
      <c r="I59" s="43">
        <f aca="true" t="shared" si="26" ref="I59:I60">I58+TIME(,1,)</f>
        <v>0.3187499999999999</v>
      </c>
      <c r="J59" s="43"/>
      <c r="K59" s="43"/>
      <c r="L59" s="43"/>
      <c r="M59" s="43"/>
      <c r="N59" s="43"/>
      <c r="O59" s="43">
        <f aca="true" t="shared" si="27" ref="O59:O60">O58+TIME(,1,)</f>
        <v>0.56875</v>
      </c>
      <c r="P59" s="43"/>
      <c r="Q59" s="43">
        <f aca="true" t="shared" si="28" ref="Q59:Q60">Q58+TIME(,1,)</f>
        <v>0.7354166666666666</v>
      </c>
      <c r="R59" s="43"/>
      <c r="S59" s="43"/>
      <c r="T59" s="43"/>
      <c r="U59" s="43">
        <f aca="true" t="shared" si="29" ref="U59:U60">U58+TIME(,1,)</f>
        <v>0.9020833333333332</v>
      </c>
      <c r="V59" s="43"/>
      <c r="W59" s="43"/>
      <c r="X59" s="43"/>
      <c r="Y59" s="43"/>
      <c r="Z59" s="43"/>
      <c r="AA59" s="43"/>
      <c r="AB59" s="43"/>
      <c r="AC59" s="51"/>
      <c r="AD59" s="37"/>
      <c r="AE59" s="37"/>
      <c r="AF59" s="51"/>
      <c r="AG59" s="52" t="s">
        <v>20</v>
      </c>
      <c r="AH59" s="53"/>
      <c r="AI59" s="53"/>
      <c r="AJ59" s="53"/>
      <c r="AK59" s="43"/>
      <c r="AL59" s="43">
        <f>AL58+TIME(,8,)</f>
        <v>0.27777777777777773</v>
      </c>
      <c r="AM59" s="43"/>
      <c r="AN59" s="43">
        <f>AN58+TIME(,8,)</f>
        <v>0.3541666666666666</v>
      </c>
      <c r="AO59" s="43"/>
      <c r="AP59" s="43"/>
      <c r="AQ59" s="43"/>
      <c r="AR59" s="43"/>
      <c r="AS59" s="43"/>
      <c r="AT59" s="43">
        <f>AT58+TIME(,8,)</f>
        <v>0.611111111111111</v>
      </c>
      <c r="AU59" s="43"/>
      <c r="AV59" s="43">
        <f>AV58+TIME(,8,)</f>
        <v>0.7777777777777777</v>
      </c>
      <c r="AW59" s="43"/>
      <c r="AX59" s="43"/>
      <c r="AY59" s="43"/>
      <c r="AZ59" s="43">
        <f>AZ58+TIME(,8,)</f>
        <v>0.9375</v>
      </c>
      <c r="BA59" s="43"/>
      <c r="BB59" s="43"/>
      <c r="BC59" s="43"/>
      <c r="BD59" s="43"/>
      <c r="BE59" s="43"/>
      <c r="BF59" s="43"/>
      <c r="BG59" s="54"/>
      <c r="BH59" s="54"/>
      <c r="BI59" s="54"/>
      <c r="BJ59" s="39"/>
      <c r="BK59" s="39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</row>
    <row r="60" spans="1:121" s="41" customFormat="1" ht="13.5" customHeight="1">
      <c r="A60" s="45" t="s">
        <v>11</v>
      </c>
      <c r="B60" s="45"/>
      <c r="C60" s="45"/>
      <c r="D60" s="45"/>
      <c r="E60" s="45"/>
      <c r="F60" s="43"/>
      <c r="G60" s="43">
        <f t="shared" si="25"/>
        <v>0.23611111111111108</v>
      </c>
      <c r="H60" s="43"/>
      <c r="I60" s="43">
        <f t="shared" si="26"/>
        <v>0.31944444444444436</v>
      </c>
      <c r="J60" s="43"/>
      <c r="K60" s="43"/>
      <c r="L60" s="43"/>
      <c r="M60" s="43"/>
      <c r="N60" s="43"/>
      <c r="O60" s="43">
        <f t="shared" si="27"/>
        <v>0.5694444444444444</v>
      </c>
      <c r="P60" s="43"/>
      <c r="Q60" s="43">
        <f t="shared" si="28"/>
        <v>0.736111111111111</v>
      </c>
      <c r="R60" s="43"/>
      <c r="S60" s="43"/>
      <c r="T60" s="43"/>
      <c r="U60" s="43">
        <f t="shared" si="29"/>
        <v>0.9027777777777777</v>
      </c>
      <c r="V60" s="43"/>
      <c r="W60" s="43"/>
      <c r="X60" s="43"/>
      <c r="Y60" s="43"/>
      <c r="Z60" s="43"/>
      <c r="AA60" s="43"/>
      <c r="AB60" s="43"/>
      <c r="AC60" s="51"/>
      <c r="AD60" s="37"/>
      <c r="AE60" s="37"/>
      <c r="AF60" s="51"/>
      <c r="AG60" s="52" t="s">
        <v>10</v>
      </c>
      <c r="AH60" s="53"/>
      <c r="AI60" s="53"/>
      <c r="AJ60" s="53"/>
      <c r="AK60" s="43"/>
      <c r="AL60" s="43">
        <f>AL59+TIME(,2,)</f>
        <v>0.2791666666666666</v>
      </c>
      <c r="AM60" s="43"/>
      <c r="AN60" s="43">
        <f>AN59+TIME(,2,)</f>
        <v>0.35555555555555546</v>
      </c>
      <c r="AO60" s="43"/>
      <c r="AP60" s="43"/>
      <c r="AQ60" s="43"/>
      <c r="AR60" s="43"/>
      <c r="AS60" s="43"/>
      <c r="AT60" s="43">
        <f>AT59+TIME(,2,)</f>
        <v>0.6124999999999999</v>
      </c>
      <c r="AU60" s="43"/>
      <c r="AV60" s="43">
        <f>AV59+TIME(,2,)</f>
        <v>0.7791666666666666</v>
      </c>
      <c r="AW60" s="43"/>
      <c r="AX60" s="43"/>
      <c r="AY60" s="43"/>
      <c r="AZ60" s="43">
        <f>AZ59+TIME(,2,)</f>
        <v>0.9388888888888889</v>
      </c>
      <c r="BA60" s="43"/>
      <c r="BB60" s="43"/>
      <c r="BC60" s="43"/>
      <c r="BD60" s="43"/>
      <c r="BE60" s="43"/>
      <c r="BF60" s="43"/>
      <c r="BG60" s="54"/>
      <c r="BH60" s="54"/>
      <c r="BI60" s="54"/>
      <c r="BJ60" s="39"/>
      <c r="BK60" s="39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</row>
    <row r="61" spans="1:121" s="41" customFormat="1" ht="13.5" customHeight="1">
      <c r="A61" s="46" t="s">
        <v>9</v>
      </c>
      <c r="B61" s="46"/>
      <c r="C61" s="46"/>
      <c r="D61" s="46"/>
      <c r="E61" s="46"/>
      <c r="F61" s="36"/>
      <c r="G61" s="36">
        <f aca="true" t="shared" si="30" ref="G61:G63">G60+TIME(,2,)</f>
        <v>0.23749999999999996</v>
      </c>
      <c r="H61" s="36"/>
      <c r="I61" s="36">
        <f aca="true" t="shared" si="31" ref="I61:I63">I60+TIME(,2,)</f>
        <v>0.32083333333333325</v>
      </c>
      <c r="J61" s="36"/>
      <c r="K61" s="36"/>
      <c r="L61" s="36"/>
      <c r="M61" s="36"/>
      <c r="N61" s="36"/>
      <c r="O61" s="36">
        <f aca="true" t="shared" si="32" ref="O61:O63">O60+TIME(,2,)</f>
        <v>0.5708333333333333</v>
      </c>
      <c r="P61" s="36"/>
      <c r="Q61" s="36">
        <f aca="true" t="shared" si="33" ref="Q61:Q63">Q60+TIME(,2,)</f>
        <v>0.7374999999999999</v>
      </c>
      <c r="R61" s="36"/>
      <c r="S61" s="36"/>
      <c r="T61" s="36"/>
      <c r="U61" s="36">
        <f aca="true" t="shared" si="34" ref="U61:U63">U60+TIME(,2,)</f>
        <v>0.9041666666666666</v>
      </c>
      <c r="V61" s="36"/>
      <c r="W61" s="36"/>
      <c r="X61" s="36"/>
      <c r="Y61" s="36"/>
      <c r="Z61" s="36"/>
      <c r="AA61" s="36"/>
      <c r="AB61" s="36"/>
      <c r="AC61" s="51"/>
      <c r="AD61" s="37"/>
      <c r="AE61" s="37"/>
      <c r="AF61" s="51"/>
      <c r="AG61" s="55" t="s">
        <v>21</v>
      </c>
      <c r="AH61" s="56"/>
      <c r="AI61" s="56"/>
      <c r="AJ61" s="56"/>
      <c r="AK61" s="36"/>
      <c r="AL61" s="36">
        <f>AL60+TIME(,3,)</f>
        <v>0.28124999999999994</v>
      </c>
      <c r="AM61" s="36"/>
      <c r="AN61" s="36">
        <f>AN60+TIME(,3,)</f>
        <v>0.3576388888888888</v>
      </c>
      <c r="AO61" s="36"/>
      <c r="AP61" s="36"/>
      <c r="AQ61" s="36"/>
      <c r="AR61" s="36"/>
      <c r="AS61" s="36"/>
      <c r="AT61" s="36">
        <f>AT60+TIME(,3,)</f>
        <v>0.6145833333333333</v>
      </c>
      <c r="AU61" s="36"/>
      <c r="AV61" s="36">
        <f>AV60+TIME(,3,)</f>
        <v>0.7812499999999999</v>
      </c>
      <c r="AW61" s="36"/>
      <c r="AX61" s="36"/>
      <c r="AY61" s="36"/>
      <c r="AZ61" s="36">
        <f>AZ60+TIME(,3,)</f>
        <v>0.9409722222222222</v>
      </c>
      <c r="BA61" s="36"/>
      <c r="BB61" s="36"/>
      <c r="BC61" s="36"/>
      <c r="BD61" s="36"/>
      <c r="BE61" s="36"/>
      <c r="BF61" s="36"/>
      <c r="BG61" s="54"/>
      <c r="BH61" s="54"/>
      <c r="BI61" s="54"/>
      <c r="BJ61" s="39"/>
      <c r="BK61" s="39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</row>
    <row r="62" spans="1:121" s="41" customFormat="1" ht="13.5" customHeight="1">
      <c r="A62" s="45" t="s">
        <v>7</v>
      </c>
      <c r="B62" s="45"/>
      <c r="C62" s="45"/>
      <c r="D62" s="45"/>
      <c r="E62" s="45"/>
      <c r="F62" s="43"/>
      <c r="G62" s="43">
        <f t="shared" si="30"/>
        <v>0.23888888888888885</v>
      </c>
      <c r="H62" s="43"/>
      <c r="I62" s="43">
        <f t="shared" si="31"/>
        <v>0.32222222222222213</v>
      </c>
      <c r="J62" s="43"/>
      <c r="K62" s="43"/>
      <c r="L62" s="43"/>
      <c r="M62" s="43"/>
      <c r="N62" s="43"/>
      <c r="O62" s="43">
        <f t="shared" si="32"/>
        <v>0.5722222222222222</v>
      </c>
      <c r="P62" s="43"/>
      <c r="Q62" s="43">
        <f t="shared" si="33"/>
        <v>0.7388888888888888</v>
      </c>
      <c r="R62" s="43"/>
      <c r="S62" s="43"/>
      <c r="T62" s="43"/>
      <c r="U62" s="43">
        <f t="shared" si="34"/>
        <v>0.9055555555555554</v>
      </c>
      <c r="V62" s="43"/>
      <c r="W62" s="43"/>
      <c r="X62" s="43"/>
      <c r="Y62" s="43"/>
      <c r="Z62" s="43"/>
      <c r="AA62" s="43"/>
      <c r="AB62" s="43"/>
      <c r="AC62" s="51"/>
      <c r="AD62" s="37"/>
      <c r="AE62" s="37"/>
      <c r="AF62" s="51"/>
      <c r="AG62" s="52" t="s">
        <v>22</v>
      </c>
      <c r="AH62" s="57"/>
      <c r="AI62" s="57"/>
      <c r="AJ62" s="57"/>
      <c r="AK62" s="43"/>
      <c r="AL62" s="43">
        <f>AL61+TIME(,9,)</f>
        <v>0.2874999999999999</v>
      </c>
      <c r="AM62" s="43"/>
      <c r="AN62" s="43">
        <f>AN61+TIME(,9,)</f>
        <v>0.36388888888888876</v>
      </c>
      <c r="AO62" s="43"/>
      <c r="AP62" s="43"/>
      <c r="AQ62" s="43"/>
      <c r="AR62" s="43"/>
      <c r="AS62" s="43"/>
      <c r="AT62" s="43">
        <f>AT61+TIME(,9,)</f>
        <v>0.6208333333333332</v>
      </c>
      <c r="AU62" s="43"/>
      <c r="AV62" s="43">
        <f>AV61+TIME(,9,)</f>
        <v>0.7874999999999999</v>
      </c>
      <c r="AW62" s="43"/>
      <c r="AX62" s="43"/>
      <c r="AY62" s="43"/>
      <c r="AZ62" s="43">
        <f>AZ61+TIME(,9,)</f>
        <v>0.9472222222222222</v>
      </c>
      <c r="BA62" s="43"/>
      <c r="BB62" s="43"/>
      <c r="BC62" s="43"/>
      <c r="BD62" s="43"/>
      <c r="BE62" s="43"/>
      <c r="BF62" s="43"/>
      <c r="BG62" s="54"/>
      <c r="BH62" s="54"/>
      <c r="BI62" s="54"/>
      <c r="BJ62" s="39"/>
      <c r="BK62" s="39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</row>
    <row r="63" spans="1:121" s="41" customFormat="1" ht="13.5" customHeight="1">
      <c r="A63" s="58" t="s">
        <v>5</v>
      </c>
      <c r="B63" s="58"/>
      <c r="C63" s="58"/>
      <c r="D63" s="58"/>
      <c r="E63" s="58"/>
      <c r="F63" s="43"/>
      <c r="G63" s="43">
        <f t="shared" si="30"/>
        <v>0.24027777777777773</v>
      </c>
      <c r="H63" s="43"/>
      <c r="I63" s="43">
        <f t="shared" si="31"/>
        <v>0.323611111111111</v>
      </c>
      <c r="J63" s="43"/>
      <c r="K63" s="43"/>
      <c r="L63" s="43"/>
      <c r="M63" s="43"/>
      <c r="N63" s="43"/>
      <c r="O63" s="43">
        <f t="shared" si="32"/>
        <v>0.5736111111111111</v>
      </c>
      <c r="P63" s="43"/>
      <c r="Q63" s="43">
        <f t="shared" si="33"/>
        <v>0.7402777777777777</v>
      </c>
      <c r="R63" s="43"/>
      <c r="S63" s="43"/>
      <c r="T63" s="43"/>
      <c r="U63" s="43">
        <f t="shared" si="34"/>
        <v>0.9069444444444443</v>
      </c>
      <c r="V63" s="43"/>
      <c r="W63" s="43"/>
      <c r="X63" s="43"/>
      <c r="Y63" s="43"/>
      <c r="Z63" s="43"/>
      <c r="AA63" s="43"/>
      <c r="AB63" s="43"/>
      <c r="AC63" s="51"/>
      <c r="AD63" s="37"/>
      <c r="AE63" s="37"/>
      <c r="AF63" s="51"/>
      <c r="AG63" s="59" t="s">
        <v>23</v>
      </c>
      <c r="AH63" s="60"/>
      <c r="AI63" s="61"/>
      <c r="AJ63" s="43"/>
      <c r="AK63" s="43"/>
      <c r="AL63" s="43">
        <f>AL62+TIME(,4,)</f>
        <v>0.2902777777777777</v>
      </c>
      <c r="AM63" s="43"/>
      <c r="AN63" s="43" t="s">
        <v>24</v>
      </c>
      <c r="AO63" s="43"/>
      <c r="AP63" s="43"/>
      <c r="AQ63" s="43"/>
      <c r="AR63" s="43"/>
      <c r="AS63" s="43"/>
      <c r="AT63" s="43" t="s">
        <v>24</v>
      </c>
      <c r="AU63" s="43"/>
      <c r="AV63" s="43" t="s">
        <v>24</v>
      </c>
      <c r="AW63" s="43"/>
      <c r="AX63" s="43"/>
      <c r="AY63" s="43"/>
      <c r="AZ63" s="43" t="s">
        <v>24</v>
      </c>
      <c r="BA63" s="43"/>
      <c r="BB63" s="43"/>
      <c r="BC63" s="43"/>
      <c r="BD63" s="43"/>
      <c r="BE63" s="43"/>
      <c r="BF63" s="43"/>
      <c r="BG63" s="54"/>
      <c r="BH63" s="54"/>
      <c r="BI63" s="54"/>
      <c r="BJ63" s="39"/>
      <c r="BK63" s="39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</row>
    <row r="64" spans="1:121" s="41" customFormat="1" ht="13.5" customHeight="1">
      <c r="A64" s="62"/>
      <c r="B64" s="62"/>
      <c r="C64" s="62"/>
      <c r="D64" s="63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36"/>
      <c r="AA64" s="36"/>
      <c r="AB64" s="36"/>
      <c r="AC64" s="51"/>
      <c r="AD64" s="37"/>
      <c r="AE64" s="37"/>
      <c r="AF64" s="51"/>
      <c r="AG64" s="65"/>
      <c r="AH64" s="63"/>
      <c r="AI64" s="6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54"/>
      <c r="BH64" s="54"/>
      <c r="BI64" s="54"/>
      <c r="BJ64" s="39"/>
      <c r="BK64" s="39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</row>
    <row r="65" spans="1:121" s="41" customFormat="1" ht="13.5" customHeight="1">
      <c r="A65" s="67"/>
      <c r="B65" s="68"/>
      <c r="C65" s="68"/>
      <c r="D65" s="60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51"/>
      <c r="AD65" s="37"/>
      <c r="AE65" s="37"/>
      <c r="AF65" s="51"/>
      <c r="AG65" s="59"/>
      <c r="AH65" s="60"/>
      <c r="AI65" s="61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54"/>
      <c r="BH65" s="54"/>
      <c r="BI65" s="54"/>
      <c r="BJ65" s="39"/>
      <c r="BK65" s="39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</row>
    <row r="66" spans="1:121" s="41" customFormat="1" ht="12.75">
      <c r="A66" s="18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</row>
    <row r="67" spans="1:121" s="41" customFormat="1" ht="12.75">
      <c r="A67" s="18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</row>
    <row r="68" spans="1:80" s="41" customFormat="1" ht="34.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</row>
    <row r="69" spans="1:80" s="41" customFormat="1" ht="12.75">
      <c r="A69" s="18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</row>
    <row r="70" spans="1:80" s="41" customFormat="1" ht="12.75">
      <c r="A70" s="18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</row>
    <row r="71" spans="1:80" s="41" customFormat="1" ht="12.75">
      <c r="A71" s="18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</row>
    <row r="72" spans="1:80" s="41" customFormat="1" ht="12.75">
      <c r="A72" s="18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</row>
    <row r="73" spans="1:80" s="41" customFormat="1" ht="12.75">
      <c r="A73" s="18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</row>
    <row r="74" spans="1:80" s="41" customFormat="1" ht="12.75">
      <c r="A74" s="18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</row>
    <row r="75" spans="1:80" s="41" customFormat="1" ht="12.75">
      <c r="A75" s="18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</row>
    <row r="76" spans="1:80" s="41" customFormat="1" ht="12.75">
      <c r="A76" s="18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</row>
    <row r="77" spans="1:80" s="41" customFormat="1" ht="12.75">
      <c r="A77" s="18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</row>
    <row r="78" spans="1:80" s="41" customFormat="1" ht="12.75">
      <c r="A78" s="18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</row>
    <row r="79" spans="1:80" s="41" customFormat="1" ht="12.75">
      <c r="A79" s="18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</row>
    <row r="80" spans="1:80" s="41" customFormat="1" ht="12.75">
      <c r="A80" s="18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</row>
    <row r="81" spans="1:80" s="41" customFormat="1" ht="12.75">
      <c r="A81" s="18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</row>
    <row r="82" spans="1:80" s="41" customFormat="1" ht="12.75">
      <c r="A82" s="18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</row>
    <row r="83" spans="1:80" s="41" customFormat="1" ht="12.75">
      <c r="A83" s="18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</row>
    <row r="84" spans="1:80" s="41" customFormat="1" ht="12.75">
      <c r="A84" s="18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</row>
    <row r="85" spans="1:80" s="41" customFormat="1" ht="12.75">
      <c r="A85" s="18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</row>
    <row r="86" spans="1:80" s="41" customFormat="1" ht="12.75">
      <c r="A86" s="18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</row>
    <row r="87" spans="1:80" s="41" customFormat="1" ht="12.75">
      <c r="A87" s="18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</row>
    <row r="88" spans="1:80" s="41" customFormat="1" ht="12.75">
      <c r="A88" s="18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</row>
    <row r="89" spans="1:80" s="41" customFormat="1" ht="12.75">
      <c r="A89" s="18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</row>
    <row r="90" spans="1:80" s="41" customFormat="1" ht="12.75">
      <c r="A90" s="18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</row>
    <row r="91" spans="1:80" s="41" customFormat="1" ht="12.75">
      <c r="A91" s="18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</row>
    <row r="92" spans="1:80" s="41" customFormat="1" ht="12.75">
      <c r="A92" s="18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</row>
    <row r="93" spans="1:80" s="41" customFormat="1" ht="12.75">
      <c r="A93" s="18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</row>
    <row r="94" spans="1:80" s="41" customFormat="1" ht="12.75">
      <c r="A94" s="18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</row>
    <row r="95" spans="1:80" s="19" customFormat="1" ht="12.75">
      <c r="A95" s="18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</row>
    <row r="96" spans="1:80" s="19" customFormat="1" ht="12.75">
      <c r="A96" s="18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</row>
    <row r="97" spans="1:80" s="19" customFormat="1" ht="12.75">
      <c r="A97" s="18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</row>
    <row r="98" spans="1:80" s="19" customFormat="1" ht="12.75">
      <c r="A98" s="18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</row>
    <row r="99" spans="1:80" s="19" customFormat="1" ht="12.75">
      <c r="A99" s="18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</row>
    <row r="100" spans="1:80" s="19" customFormat="1" ht="12.75">
      <c r="A100" s="18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</row>
    <row r="101" spans="4:80" ht="12.75">
      <c r="D101" s="71"/>
      <c r="E101" s="72"/>
      <c r="F101" s="71"/>
      <c r="G101" s="71"/>
      <c r="H101" s="73"/>
      <c r="I101" s="73"/>
      <c r="J101" s="73"/>
      <c r="K101" s="73"/>
      <c r="L101" s="73"/>
      <c r="M101" s="73"/>
      <c r="N101" s="71"/>
      <c r="O101" s="73"/>
      <c r="P101" s="73"/>
      <c r="Q101" s="72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</row>
    <row r="102" spans="4:80" ht="12.75">
      <c r="D102" s="71"/>
      <c r="E102" s="72"/>
      <c r="F102" s="71"/>
      <c r="G102" s="71"/>
      <c r="H102" s="73"/>
      <c r="I102" s="73"/>
      <c r="J102" s="73"/>
      <c r="K102" s="73"/>
      <c r="L102" s="73"/>
      <c r="M102" s="73"/>
      <c r="N102" s="71"/>
      <c r="O102" s="73"/>
      <c r="P102" s="73"/>
      <c r="Q102" s="72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</row>
    <row r="103" spans="4:80" ht="12.75">
      <c r="D103" s="71"/>
      <c r="E103" s="72"/>
      <c r="F103" s="71"/>
      <c r="G103" s="71"/>
      <c r="H103" s="73"/>
      <c r="I103" s="73"/>
      <c r="J103" s="73"/>
      <c r="K103" s="73"/>
      <c r="L103" s="73"/>
      <c r="M103" s="73"/>
      <c r="N103" s="71"/>
      <c r="O103" s="73"/>
      <c r="P103" s="73"/>
      <c r="Q103" s="72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</row>
    <row r="104" spans="4:80" ht="12.75">
      <c r="D104" s="71"/>
      <c r="E104" s="72"/>
      <c r="F104" s="71"/>
      <c r="G104" s="71"/>
      <c r="H104" s="73"/>
      <c r="I104" s="73"/>
      <c r="J104" s="73"/>
      <c r="K104" s="73"/>
      <c r="L104" s="73"/>
      <c r="M104" s="73"/>
      <c r="N104" s="71"/>
      <c r="O104" s="73"/>
      <c r="P104" s="73"/>
      <c r="Q104" s="72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</row>
    <row r="105" spans="4:80" ht="12.75">
      <c r="D105" s="71"/>
      <c r="E105" s="72"/>
      <c r="F105" s="71"/>
      <c r="G105" s="71"/>
      <c r="H105" s="73"/>
      <c r="I105" s="73"/>
      <c r="J105" s="73"/>
      <c r="K105" s="73"/>
      <c r="L105" s="73"/>
      <c r="M105" s="73"/>
      <c r="N105" s="71"/>
      <c r="O105" s="73"/>
      <c r="P105" s="73"/>
      <c r="Q105" s="72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</row>
    <row r="106" spans="4:80" ht="12.75">
      <c r="D106" s="71"/>
      <c r="E106" s="72"/>
      <c r="F106" s="71"/>
      <c r="G106" s="71"/>
      <c r="H106" s="73"/>
      <c r="I106" s="73"/>
      <c r="J106" s="73"/>
      <c r="K106" s="73"/>
      <c r="L106" s="73"/>
      <c r="M106" s="73"/>
      <c r="N106" s="71"/>
      <c r="O106" s="73"/>
      <c r="P106" s="73"/>
      <c r="Q106" s="72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</row>
    <row r="107" spans="4:80" ht="12.75">
      <c r="D107" s="71"/>
      <c r="E107" s="72"/>
      <c r="F107" s="71"/>
      <c r="G107" s="71"/>
      <c r="H107" s="73"/>
      <c r="I107" s="73"/>
      <c r="J107" s="73"/>
      <c r="K107" s="73"/>
      <c r="L107" s="73"/>
      <c r="M107" s="73"/>
      <c r="N107" s="71"/>
      <c r="O107" s="73"/>
      <c r="P107" s="73"/>
      <c r="Q107" s="72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</row>
    <row r="108" spans="4:80" ht="12.75">
      <c r="D108" s="71"/>
      <c r="E108" s="72"/>
      <c r="F108" s="71"/>
      <c r="G108" s="71"/>
      <c r="H108" s="73"/>
      <c r="I108" s="73"/>
      <c r="J108" s="73"/>
      <c r="K108" s="73"/>
      <c r="L108" s="73"/>
      <c r="M108" s="73"/>
      <c r="N108" s="71"/>
      <c r="O108" s="73"/>
      <c r="P108" s="73"/>
      <c r="Q108" s="72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</row>
    <row r="109" spans="4:80" ht="12.75">
      <c r="D109" s="71"/>
      <c r="E109" s="72"/>
      <c r="F109" s="71"/>
      <c r="G109" s="71"/>
      <c r="H109" s="73"/>
      <c r="I109" s="73"/>
      <c r="J109" s="73"/>
      <c r="K109" s="73"/>
      <c r="L109" s="73"/>
      <c r="M109" s="73"/>
      <c r="N109" s="71"/>
      <c r="O109" s="73"/>
      <c r="P109" s="73"/>
      <c r="Q109" s="72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</row>
    <row r="110" spans="4:80" ht="12.75">
      <c r="D110" s="71"/>
      <c r="E110" s="72"/>
      <c r="F110" s="71"/>
      <c r="G110" s="71"/>
      <c r="H110" s="73"/>
      <c r="I110" s="73"/>
      <c r="J110" s="73"/>
      <c r="K110" s="73"/>
      <c r="L110" s="73"/>
      <c r="M110" s="73"/>
      <c r="N110" s="71"/>
      <c r="O110" s="73"/>
      <c r="P110" s="73"/>
      <c r="Q110" s="72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</row>
    <row r="111" spans="4:80" ht="12.75">
      <c r="D111" s="71"/>
      <c r="E111" s="72"/>
      <c r="F111" s="71"/>
      <c r="G111" s="71"/>
      <c r="H111" s="73"/>
      <c r="I111" s="73"/>
      <c r="J111" s="73"/>
      <c r="K111" s="73"/>
      <c r="L111" s="73"/>
      <c r="M111" s="73"/>
      <c r="N111" s="71"/>
      <c r="O111" s="73"/>
      <c r="P111" s="73"/>
      <c r="Q111" s="72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</row>
    <row r="112" spans="4:80" ht="12.75">
      <c r="D112" s="71"/>
      <c r="E112" s="72"/>
      <c r="F112" s="71"/>
      <c r="G112" s="71"/>
      <c r="H112" s="73"/>
      <c r="I112" s="73"/>
      <c r="J112" s="73"/>
      <c r="K112" s="73"/>
      <c r="L112" s="73"/>
      <c r="M112" s="73"/>
      <c r="N112" s="71"/>
      <c r="O112" s="73"/>
      <c r="P112" s="73"/>
      <c r="Q112" s="72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</row>
    <row r="113" spans="4:80" ht="12.75">
      <c r="D113" s="71"/>
      <c r="E113" s="72"/>
      <c r="F113" s="71"/>
      <c r="G113" s="71"/>
      <c r="H113" s="73"/>
      <c r="I113" s="73"/>
      <c r="J113" s="73"/>
      <c r="K113" s="73"/>
      <c r="L113" s="73"/>
      <c r="M113" s="73"/>
      <c r="N113" s="71"/>
      <c r="O113" s="73"/>
      <c r="P113" s="73"/>
      <c r="Q113" s="72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</row>
    <row r="114" spans="4:80" ht="12.75">
      <c r="D114" s="71"/>
      <c r="E114" s="72"/>
      <c r="F114" s="71"/>
      <c r="G114" s="71"/>
      <c r="H114" s="73"/>
      <c r="I114" s="73"/>
      <c r="J114" s="73"/>
      <c r="K114" s="73"/>
      <c r="L114" s="73"/>
      <c r="M114" s="73"/>
      <c r="N114" s="71"/>
      <c r="O114" s="73"/>
      <c r="P114" s="73"/>
      <c r="Q114" s="72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</row>
    <row r="115" spans="4:80" ht="12.75">
      <c r="D115" s="71"/>
      <c r="E115" s="72"/>
      <c r="F115" s="71"/>
      <c r="G115" s="71"/>
      <c r="H115" s="73"/>
      <c r="I115" s="73"/>
      <c r="J115" s="73"/>
      <c r="K115" s="73"/>
      <c r="L115" s="73"/>
      <c r="M115" s="73"/>
      <c r="N115" s="71"/>
      <c r="O115" s="73"/>
      <c r="P115" s="73"/>
      <c r="Q115" s="72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</row>
    <row r="116" spans="4:80" ht="12.75">
      <c r="D116" s="71"/>
      <c r="E116" s="72"/>
      <c r="F116" s="71"/>
      <c r="G116" s="71"/>
      <c r="H116" s="73"/>
      <c r="I116" s="73"/>
      <c r="J116" s="73"/>
      <c r="K116" s="73"/>
      <c r="L116" s="73"/>
      <c r="M116" s="73"/>
      <c r="N116" s="71"/>
      <c r="O116" s="73"/>
      <c r="P116" s="73"/>
      <c r="Q116" s="72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</row>
    <row r="117" spans="4:80" ht="12.75">
      <c r="D117" s="71"/>
      <c r="E117" s="72"/>
      <c r="F117" s="71"/>
      <c r="G117" s="71"/>
      <c r="H117" s="73"/>
      <c r="I117" s="73"/>
      <c r="J117" s="73"/>
      <c r="K117" s="73"/>
      <c r="L117" s="73"/>
      <c r="M117" s="73"/>
      <c r="N117" s="71"/>
      <c r="O117" s="73"/>
      <c r="P117" s="73"/>
      <c r="Q117" s="72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</row>
    <row r="118" spans="4:80" ht="12.75">
      <c r="D118" s="71"/>
      <c r="E118" s="72"/>
      <c r="F118" s="71"/>
      <c r="G118" s="71"/>
      <c r="H118" s="73"/>
      <c r="I118" s="73"/>
      <c r="J118" s="73"/>
      <c r="K118" s="73"/>
      <c r="L118" s="73"/>
      <c r="M118" s="73"/>
      <c r="N118" s="71"/>
      <c r="O118" s="73"/>
      <c r="P118" s="73"/>
      <c r="Q118" s="72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</row>
    <row r="119" spans="4:80" ht="12.75">
      <c r="D119" s="71"/>
      <c r="E119" s="72"/>
      <c r="F119" s="71"/>
      <c r="G119" s="71"/>
      <c r="H119" s="73"/>
      <c r="I119" s="73"/>
      <c r="J119" s="73"/>
      <c r="K119" s="73"/>
      <c r="L119" s="73"/>
      <c r="M119" s="73"/>
      <c r="N119" s="71"/>
      <c r="O119" s="73"/>
      <c r="P119" s="73"/>
      <c r="Q119" s="72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</row>
    <row r="120" spans="4:80" ht="12.75">
      <c r="D120" s="71"/>
      <c r="E120" s="72"/>
      <c r="F120" s="71"/>
      <c r="G120" s="71"/>
      <c r="H120" s="73"/>
      <c r="I120" s="73"/>
      <c r="J120" s="73"/>
      <c r="K120" s="73"/>
      <c r="L120" s="73"/>
      <c r="M120" s="73"/>
      <c r="N120" s="71"/>
      <c r="O120" s="73"/>
      <c r="P120" s="73"/>
      <c r="Q120" s="72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</row>
    <row r="121" spans="4:80" ht="12.75">
      <c r="D121" s="71"/>
      <c r="E121" s="72"/>
      <c r="F121" s="71"/>
      <c r="G121" s="71"/>
      <c r="H121" s="73"/>
      <c r="I121" s="73"/>
      <c r="J121" s="73"/>
      <c r="K121" s="73"/>
      <c r="L121" s="73"/>
      <c r="M121" s="73"/>
      <c r="N121" s="71"/>
      <c r="O121" s="73"/>
      <c r="P121" s="73"/>
      <c r="Q121" s="72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</row>
    <row r="122" spans="4:80" ht="12.75">
      <c r="D122" s="71"/>
      <c r="E122" s="72"/>
      <c r="F122" s="71"/>
      <c r="G122" s="71"/>
      <c r="H122" s="73"/>
      <c r="I122" s="73"/>
      <c r="J122" s="73"/>
      <c r="K122" s="73"/>
      <c r="L122" s="73"/>
      <c r="M122" s="73"/>
      <c r="N122" s="71"/>
      <c r="O122" s="73"/>
      <c r="P122" s="73"/>
      <c r="Q122" s="72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</row>
    <row r="123" spans="4:80" ht="12.75">
      <c r="D123" s="71"/>
      <c r="E123" s="72"/>
      <c r="F123" s="71"/>
      <c r="G123" s="71"/>
      <c r="H123" s="73"/>
      <c r="I123" s="73"/>
      <c r="J123" s="73"/>
      <c r="K123" s="73"/>
      <c r="L123" s="73"/>
      <c r="M123" s="73"/>
      <c r="N123" s="71"/>
      <c r="O123" s="73"/>
      <c r="P123" s="73"/>
      <c r="Q123" s="72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</row>
    <row r="124" spans="4:80" ht="12.75">
      <c r="D124" s="71"/>
      <c r="E124" s="72"/>
      <c r="F124" s="71"/>
      <c r="G124" s="71"/>
      <c r="H124" s="73"/>
      <c r="I124" s="73"/>
      <c r="J124" s="73"/>
      <c r="K124" s="73"/>
      <c r="L124" s="73"/>
      <c r="M124" s="73"/>
      <c r="N124" s="71"/>
      <c r="O124" s="73"/>
      <c r="P124" s="73"/>
      <c r="Q124" s="72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</row>
    <row r="125" spans="4:80" ht="12.75">
      <c r="D125" s="71"/>
      <c r="E125" s="72"/>
      <c r="F125" s="71"/>
      <c r="G125" s="71"/>
      <c r="H125" s="73"/>
      <c r="I125" s="73"/>
      <c r="J125" s="73"/>
      <c r="K125" s="73"/>
      <c r="L125" s="73"/>
      <c r="M125" s="73"/>
      <c r="N125" s="71"/>
      <c r="O125" s="73"/>
      <c r="P125" s="73"/>
      <c r="Q125" s="72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</row>
    <row r="126" spans="4:80" ht="12.75">
      <c r="D126" s="71"/>
      <c r="E126" s="72"/>
      <c r="F126" s="71"/>
      <c r="G126" s="71"/>
      <c r="H126" s="73"/>
      <c r="I126" s="73"/>
      <c r="J126" s="73"/>
      <c r="K126" s="73"/>
      <c r="L126" s="73"/>
      <c r="M126" s="73"/>
      <c r="N126" s="71"/>
      <c r="O126" s="73"/>
      <c r="P126" s="73"/>
      <c r="Q126" s="72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</row>
    <row r="127" spans="4:80" ht="12.75">
      <c r="D127" s="71"/>
      <c r="E127" s="72"/>
      <c r="F127" s="71"/>
      <c r="G127" s="71"/>
      <c r="H127" s="73"/>
      <c r="I127" s="73"/>
      <c r="J127" s="73"/>
      <c r="K127" s="73"/>
      <c r="L127" s="73"/>
      <c r="M127" s="73"/>
      <c r="N127" s="71"/>
      <c r="O127" s="73"/>
      <c r="P127" s="73"/>
      <c r="Q127" s="72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</row>
    <row r="128" spans="4:80" ht="12.75">
      <c r="D128" s="71"/>
      <c r="E128" s="72"/>
      <c r="F128" s="71"/>
      <c r="G128" s="71"/>
      <c r="H128" s="73"/>
      <c r="I128" s="73"/>
      <c r="J128" s="73"/>
      <c r="K128" s="73"/>
      <c r="L128" s="73"/>
      <c r="M128" s="73"/>
      <c r="N128" s="71"/>
      <c r="O128" s="73"/>
      <c r="P128" s="73"/>
      <c r="Q128" s="72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</row>
    <row r="129" spans="4:80" ht="12.75">
      <c r="D129" s="71"/>
      <c r="E129" s="72"/>
      <c r="F129" s="71"/>
      <c r="G129" s="71"/>
      <c r="H129" s="73"/>
      <c r="I129" s="73"/>
      <c r="J129" s="73"/>
      <c r="K129" s="73"/>
      <c r="L129" s="73"/>
      <c r="M129" s="73"/>
      <c r="N129" s="71"/>
      <c r="O129" s="73"/>
      <c r="P129" s="73"/>
      <c r="Q129" s="72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</row>
    <row r="130" spans="4:80" ht="12.75">
      <c r="D130" s="71"/>
      <c r="E130" s="72"/>
      <c r="F130" s="71"/>
      <c r="G130" s="71"/>
      <c r="H130" s="73"/>
      <c r="I130" s="73"/>
      <c r="J130" s="73"/>
      <c r="K130" s="73"/>
      <c r="L130" s="73"/>
      <c r="M130" s="73"/>
      <c r="N130" s="71"/>
      <c r="O130" s="73"/>
      <c r="P130" s="73"/>
      <c r="Q130" s="72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</row>
    <row r="131" spans="4:80" ht="12.75">
      <c r="D131" s="71"/>
      <c r="E131" s="72"/>
      <c r="F131" s="71"/>
      <c r="G131" s="71"/>
      <c r="H131" s="73"/>
      <c r="I131" s="73"/>
      <c r="J131" s="73"/>
      <c r="K131" s="73"/>
      <c r="L131" s="73"/>
      <c r="M131" s="73"/>
      <c r="N131" s="71"/>
      <c r="O131" s="73"/>
      <c r="P131" s="73"/>
      <c r="Q131" s="72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</row>
    <row r="132" spans="4:80" ht="12.75">
      <c r="D132" s="71"/>
      <c r="E132" s="72"/>
      <c r="F132" s="71"/>
      <c r="G132" s="71"/>
      <c r="H132" s="73"/>
      <c r="I132" s="73"/>
      <c r="J132" s="73"/>
      <c r="K132" s="73"/>
      <c r="L132" s="73"/>
      <c r="M132" s="73"/>
      <c r="N132" s="71"/>
      <c r="O132" s="73"/>
      <c r="P132" s="73"/>
      <c r="Q132" s="72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</row>
    <row r="133" spans="4:80" ht="12.75">
      <c r="D133" s="71"/>
      <c r="E133" s="72"/>
      <c r="F133" s="71"/>
      <c r="G133" s="71"/>
      <c r="H133" s="73"/>
      <c r="I133" s="73"/>
      <c r="J133" s="73"/>
      <c r="K133" s="73"/>
      <c r="L133" s="73"/>
      <c r="M133" s="73"/>
      <c r="N133" s="71"/>
      <c r="O133" s="73"/>
      <c r="P133" s="73"/>
      <c r="Q133" s="72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</row>
    <row r="134" spans="4:80" ht="12.75">
      <c r="D134" s="71"/>
      <c r="E134" s="72"/>
      <c r="F134" s="71"/>
      <c r="G134" s="71"/>
      <c r="H134" s="73"/>
      <c r="I134" s="73"/>
      <c r="J134" s="73"/>
      <c r="K134" s="73"/>
      <c r="L134" s="73"/>
      <c r="M134" s="73"/>
      <c r="N134" s="71"/>
      <c r="O134" s="73"/>
      <c r="P134" s="73"/>
      <c r="Q134" s="72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</row>
    <row r="135" spans="4:80" ht="12.75">
      <c r="D135" s="71"/>
      <c r="E135" s="72"/>
      <c r="F135" s="71"/>
      <c r="G135" s="71"/>
      <c r="H135" s="73"/>
      <c r="I135" s="73"/>
      <c r="J135" s="73"/>
      <c r="K135" s="73"/>
      <c r="L135" s="73"/>
      <c r="M135" s="73"/>
      <c r="N135" s="71"/>
      <c r="O135" s="73"/>
      <c r="P135" s="73"/>
      <c r="Q135" s="72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</row>
    <row r="136" spans="4:80" ht="12.75">
      <c r="D136" s="71"/>
      <c r="E136" s="72"/>
      <c r="F136" s="71"/>
      <c r="G136" s="71"/>
      <c r="H136" s="73"/>
      <c r="I136" s="73"/>
      <c r="J136" s="73"/>
      <c r="K136" s="73"/>
      <c r="L136" s="73"/>
      <c r="M136" s="73"/>
      <c r="N136" s="71"/>
      <c r="O136" s="73"/>
      <c r="P136" s="73"/>
      <c r="Q136" s="72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</row>
    <row r="137" spans="4:80" ht="12.75">
      <c r="D137" s="71"/>
      <c r="E137" s="72"/>
      <c r="F137" s="71"/>
      <c r="G137" s="71"/>
      <c r="H137" s="73"/>
      <c r="I137" s="73"/>
      <c r="J137" s="73"/>
      <c r="K137" s="73"/>
      <c r="L137" s="73"/>
      <c r="M137" s="73"/>
      <c r="N137" s="71"/>
      <c r="O137" s="73"/>
      <c r="P137" s="73"/>
      <c r="Q137" s="72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</row>
    <row r="138" spans="4:80" ht="12.75">
      <c r="D138" s="71"/>
      <c r="E138" s="72"/>
      <c r="F138" s="71"/>
      <c r="G138" s="71"/>
      <c r="H138" s="73"/>
      <c r="I138" s="73"/>
      <c r="J138" s="73"/>
      <c r="K138" s="73"/>
      <c r="L138" s="73"/>
      <c r="M138" s="73"/>
      <c r="N138" s="71"/>
      <c r="O138" s="73"/>
      <c r="P138" s="73"/>
      <c r="Q138" s="72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</row>
    <row r="139" spans="4:80" ht="12.75">
      <c r="D139" s="71"/>
      <c r="E139" s="72"/>
      <c r="F139" s="71"/>
      <c r="G139" s="71"/>
      <c r="H139" s="73"/>
      <c r="I139" s="73"/>
      <c r="J139" s="73"/>
      <c r="K139" s="73"/>
      <c r="L139" s="73"/>
      <c r="M139" s="73"/>
      <c r="N139" s="71"/>
      <c r="O139" s="73"/>
      <c r="P139" s="73"/>
      <c r="Q139" s="72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</row>
    <row r="140" spans="4:80" ht="12.75">
      <c r="D140" s="71"/>
      <c r="E140" s="72"/>
      <c r="F140" s="71"/>
      <c r="G140" s="71"/>
      <c r="H140" s="73"/>
      <c r="I140" s="73"/>
      <c r="J140" s="73"/>
      <c r="K140" s="73"/>
      <c r="L140" s="73"/>
      <c r="M140" s="73"/>
      <c r="N140" s="71"/>
      <c r="O140" s="73"/>
      <c r="P140" s="73"/>
      <c r="Q140" s="72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</row>
    <row r="141" spans="4:80" ht="12.75">
      <c r="D141" s="71"/>
      <c r="E141" s="72"/>
      <c r="F141" s="71"/>
      <c r="G141" s="71"/>
      <c r="H141" s="73"/>
      <c r="I141" s="73"/>
      <c r="J141" s="73"/>
      <c r="K141" s="73"/>
      <c r="L141" s="73"/>
      <c r="M141" s="73"/>
      <c r="N141" s="71"/>
      <c r="O141" s="73"/>
      <c r="P141" s="73"/>
      <c r="Q141" s="72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</row>
    <row r="142" spans="4:80" ht="12.75">
      <c r="D142" s="71"/>
      <c r="E142" s="72"/>
      <c r="F142" s="71"/>
      <c r="G142" s="71"/>
      <c r="H142" s="73"/>
      <c r="I142" s="73"/>
      <c r="J142" s="73"/>
      <c r="K142" s="73"/>
      <c r="L142" s="73"/>
      <c r="M142" s="73"/>
      <c r="N142" s="71"/>
      <c r="O142" s="73"/>
      <c r="P142" s="73"/>
      <c r="Q142" s="72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</row>
    <row r="143" spans="4:80" ht="12.75">
      <c r="D143" s="71"/>
      <c r="E143" s="72"/>
      <c r="F143" s="71"/>
      <c r="G143" s="71"/>
      <c r="H143" s="73"/>
      <c r="I143" s="73"/>
      <c r="J143" s="73"/>
      <c r="K143" s="73"/>
      <c r="L143" s="73"/>
      <c r="M143" s="73"/>
      <c r="N143" s="71"/>
      <c r="O143" s="73"/>
      <c r="P143" s="73"/>
      <c r="Q143" s="72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</row>
    <row r="144" spans="4:80" ht="12.75">
      <c r="D144" s="71"/>
      <c r="E144" s="72"/>
      <c r="F144" s="71"/>
      <c r="G144" s="71"/>
      <c r="H144" s="73"/>
      <c r="I144" s="73"/>
      <c r="J144" s="73"/>
      <c r="K144" s="73"/>
      <c r="L144" s="73"/>
      <c r="M144" s="73"/>
      <c r="N144" s="71"/>
      <c r="O144" s="73"/>
      <c r="P144" s="73"/>
      <c r="Q144" s="72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  <c r="CA144" s="73"/>
      <c r="CB144" s="73"/>
    </row>
    <row r="145" spans="4:80" ht="12.75">
      <c r="D145" s="71"/>
      <c r="E145" s="72"/>
      <c r="F145" s="71"/>
      <c r="G145" s="71"/>
      <c r="H145" s="73"/>
      <c r="I145" s="73"/>
      <c r="J145" s="73"/>
      <c r="K145" s="73"/>
      <c r="L145" s="73"/>
      <c r="M145" s="73"/>
      <c r="N145" s="71"/>
      <c r="O145" s="73"/>
      <c r="P145" s="73"/>
      <c r="Q145" s="72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A145" s="73"/>
      <c r="CB145" s="73"/>
    </row>
    <row r="146" spans="4:80" ht="12.75">
      <c r="D146" s="71"/>
      <c r="E146" s="72"/>
      <c r="F146" s="71"/>
      <c r="G146" s="71"/>
      <c r="H146" s="73"/>
      <c r="I146" s="73"/>
      <c r="J146" s="73"/>
      <c r="K146" s="73"/>
      <c r="L146" s="73"/>
      <c r="M146" s="73"/>
      <c r="N146" s="71"/>
      <c r="O146" s="73"/>
      <c r="P146" s="73"/>
      <c r="Q146" s="72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</row>
    <row r="147" spans="4:80" ht="12.75">
      <c r="D147" s="71"/>
      <c r="E147" s="72"/>
      <c r="F147" s="71"/>
      <c r="G147" s="71"/>
      <c r="H147" s="73"/>
      <c r="I147" s="73"/>
      <c r="J147" s="73"/>
      <c r="K147" s="73"/>
      <c r="L147" s="73"/>
      <c r="M147" s="73"/>
      <c r="N147" s="71"/>
      <c r="O147" s="73"/>
      <c r="P147" s="73"/>
      <c r="Q147" s="72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</row>
    <row r="148" spans="4:80" ht="12.75">
      <c r="D148" s="71"/>
      <c r="E148" s="72"/>
      <c r="F148" s="71"/>
      <c r="G148" s="71"/>
      <c r="H148" s="73"/>
      <c r="I148" s="73"/>
      <c r="J148" s="73"/>
      <c r="K148" s="73"/>
      <c r="L148" s="73"/>
      <c r="M148" s="73"/>
      <c r="N148" s="71"/>
      <c r="O148" s="73"/>
      <c r="P148" s="73"/>
      <c r="Q148" s="72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</row>
    <row r="149" spans="4:80" ht="12.75">
      <c r="D149" s="71"/>
      <c r="E149" s="72"/>
      <c r="F149" s="71"/>
      <c r="G149" s="71"/>
      <c r="H149" s="73"/>
      <c r="I149" s="73"/>
      <c r="J149" s="73"/>
      <c r="K149" s="73"/>
      <c r="L149" s="73"/>
      <c r="M149" s="73"/>
      <c r="N149" s="71"/>
      <c r="O149" s="73"/>
      <c r="P149" s="73"/>
      <c r="Q149" s="72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  <c r="BZ149" s="73"/>
      <c r="CA149" s="73"/>
      <c r="CB149" s="73"/>
    </row>
    <row r="150" spans="4:80" ht="12.75">
      <c r="D150" s="71"/>
      <c r="E150" s="72"/>
      <c r="F150" s="71"/>
      <c r="G150" s="71"/>
      <c r="H150" s="73"/>
      <c r="I150" s="73"/>
      <c r="J150" s="73"/>
      <c r="K150" s="73"/>
      <c r="L150" s="73"/>
      <c r="M150" s="73"/>
      <c r="N150" s="71"/>
      <c r="O150" s="73"/>
      <c r="P150" s="73"/>
      <c r="Q150" s="72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  <c r="BX150" s="73"/>
      <c r="BY150" s="73"/>
      <c r="BZ150" s="73"/>
      <c r="CA150" s="73"/>
      <c r="CB150" s="73"/>
    </row>
    <row r="151" spans="4:80" ht="12.75">
      <c r="D151" s="71"/>
      <c r="E151" s="72"/>
      <c r="F151" s="71"/>
      <c r="G151" s="71"/>
      <c r="H151" s="73"/>
      <c r="I151" s="73"/>
      <c r="J151" s="73"/>
      <c r="K151" s="73"/>
      <c r="L151" s="73"/>
      <c r="M151" s="73"/>
      <c r="N151" s="71"/>
      <c r="O151" s="73"/>
      <c r="P151" s="73"/>
      <c r="Q151" s="72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73"/>
      <c r="BW151" s="73"/>
      <c r="BX151" s="73"/>
      <c r="BY151" s="73"/>
      <c r="BZ151" s="73"/>
      <c r="CA151" s="73"/>
      <c r="CB151" s="73"/>
    </row>
    <row r="152" spans="4:80" ht="12.75">
      <c r="D152" s="71"/>
      <c r="E152" s="72"/>
      <c r="F152" s="71"/>
      <c r="G152" s="71"/>
      <c r="H152" s="73"/>
      <c r="I152" s="73"/>
      <c r="J152" s="73"/>
      <c r="K152" s="73"/>
      <c r="L152" s="73"/>
      <c r="M152" s="73"/>
      <c r="N152" s="71"/>
      <c r="O152" s="73"/>
      <c r="P152" s="73"/>
      <c r="Q152" s="72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73"/>
      <c r="BZ152" s="73"/>
      <c r="CA152" s="73"/>
      <c r="CB152" s="73"/>
    </row>
    <row r="153" spans="4:80" ht="12.75">
      <c r="D153" s="71"/>
      <c r="E153" s="72"/>
      <c r="F153" s="71"/>
      <c r="G153" s="71"/>
      <c r="H153" s="73"/>
      <c r="I153" s="73"/>
      <c r="J153" s="73"/>
      <c r="K153" s="73"/>
      <c r="L153" s="73"/>
      <c r="M153" s="73"/>
      <c r="N153" s="71"/>
      <c r="O153" s="73"/>
      <c r="P153" s="73"/>
      <c r="Q153" s="72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  <c r="BZ153" s="73"/>
      <c r="CA153" s="73"/>
      <c r="CB153" s="73"/>
    </row>
    <row r="154" spans="4:80" ht="12.75">
      <c r="D154" s="71"/>
      <c r="E154" s="72"/>
      <c r="F154" s="71"/>
      <c r="G154" s="71"/>
      <c r="H154" s="73"/>
      <c r="I154" s="73"/>
      <c r="J154" s="73"/>
      <c r="K154" s="73"/>
      <c r="L154" s="73"/>
      <c r="M154" s="73"/>
      <c r="N154" s="71"/>
      <c r="O154" s="73"/>
      <c r="P154" s="73"/>
      <c r="Q154" s="72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73"/>
      <c r="BW154" s="73"/>
      <c r="BX154" s="73"/>
      <c r="BY154" s="73"/>
      <c r="BZ154" s="73"/>
      <c r="CA154" s="73"/>
      <c r="CB154" s="73"/>
    </row>
    <row r="155" spans="4:80" ht="12.75">
      <c r="D155" s="71"/>
      <c r="E155" s="72"/>
      <c r="F155" s="71"/>
      <c r="G155" s="71"/>
      <c r="H155" s="73"/>
      <c r="I155" s="73"/>
      <c r="J155" s="73"/>
      <c r="K155" s="73"/>
      <c r="L155" s="73"/>
      <c r="M155" s="73"/>
      <c r="N155" s="71"/>
      <c r="O155" s="73"/>
      <c r="P155" s="73"/>
      <c r="Q155" s="72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73"/>
      <c r="BW155" s="73"/>
      <c r="BX155" s="73"/>
      <c r="BY155" s="73"/>
      <c r="BZ155" s="73"/>
      <c r="CA155" s="73"/>
      <c r="CB155" s="73"/>
    </row>
    <row r="156" spans="4:80" ht="12.75">
      <c r="D156" s="71"/>
      <c r="E156" s="72"/>
      <c r="F156" s="71"/>
      <c r="G156" s="71"/>
      <c r="H156" s="73"/>
      <c r="I156" s="73"/>
      <c r="J156" s="73"/>
      <c r="K156" s="73"/>
      <c r="L156" s="73"/>
      <c r="M156" s="73"/>
      <c r="N156" s="71"/>
      <c r="O156" s="73"/>
      <c r="P156" s="73"/>
      <c r="Q156" s="72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  <c r="BZ156" s="73"/>
      <c r="CA156" s="73"/>
      <c r="CB156" s="73"/>
    </row>
    <row r="157" spans="4:80" ht="12.75">
      <c r="D157" s="71"/>
      <c r="E157" s="72"/>
      <c r="F157" s="71"/>
      <c r="G157" s="71"/>
      <c r="H157" s="73"/>
      <c r="I157" s="73"/>
      <c r="J157" s="73"/>
      <c r="K157" s="73"/>
      <c r="L157" s="73"/>
      <c r="M157" s="73"/>
      <c r="N157" s="71"/>
      <c r="O157" s="73"/>
      <c r="P157" s="73"/>
      <c r="Q157" s="72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</row>
    <row r="158" spans="4:80" ht="12.75">
      <c r="D158" s="71"/>
      <c r="E158" s="72"/>
      <c r="F158" s="71"/>
      <c r="G158" s="71"/>
      <c r="H158" s="73"/>
      <c r="I158" s="73"/>
      <c r="J158" s="73"/>
      <c r="K158" s="73"/>
      <c r="L158" s="73"/>
      <c r="M158" s="73"/>
      <c r="N158" s="71"/>
      <c r="O158" s="73"/>
      <c r="P158" s="73"/>
      <c r="Q158" s="72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  <c r="BZ158" s="73"/>
      <c r="CA158" s="73"/>
      <c r="CB158" s="73"/>
    </row>
    <row r="159" spans="4:80" ht="12.75">
      <c r="D159" s="71"/>
      <c r="E159" s="72"/>
      <c r="F159" s="71"/>
      <c r="G159" s="71"/>
      <c r="H159" s="73"/>
      <c r="I159" s="73"/>
      <c r="J159" s="73"/>
      <c r="K159" s="73"/>
      <c r="L159" s="73"/>
      <c r="M159" s="73"/>
      <c r="N159" s="71"/>
      <c r="O159" s="73"/>
      <c r="P159" s="73"/>
      <c r="Q159" s="72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73"/>
      <c r="BY159" s="73"/>
      <c r="BZ159" s="73"/>
      <c r="CA159" s="73"/>
      <c r="CB159" s="73"/>
    </row>
    <row r="160" spans="4:80" ht="12.75">
      <c r="D160" s="71"/>
      <c r="E160" s="72"/>
      <c r="F160" s="71"/>
      <c r="G160" s="71"/>
      <c r="H160" s="73"/>
      <c r="I160" s="73"/>
      <c r="J160" s="73"/>
      <c r="K160" s="73"/>
      <c r="L160" s="73"/>
      <c r="M160" s="73"/>
      <c r="N160" s="71"/>
      <c r="O160" s="73"/>
      <c r="P160" s="73"/>
      <c r="Q160" s="72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  <c r="BX160" s="73"/>
      <c r="BY160" s="73"/>
      <c r="BZ160" s="73"/>
      <c r="CA160" s="73"/>
      <c r="CB160" s="73"/>
    </row>
    <row r="161" spans="4:80" ht="12.75">
      <c r="D161" s="71"/>
      <c r="E161" s="72"/>
      <c r="F161" s="71"/>
      <c r="G161" s="71"/>
      <c r="H161" s="73"/>
      <c r="I161" s="73"/>
      <c r="J161" s="73"/>
      <c r="K161" s="73"/>
      <c r="L161" s="73"/>
      <c r="M161" s="73"/>
      <c r="N161" s="71"/>
      <c r="O161" s="73"/>
      <c r="P161" s="73"/>
      <c r="Q161" s="72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  <c r="BX161" s="73"/>
      <c r="BY161" s="73"/>
      <c r="BZ161" s="73"/>
      <c r="CA161" s="73"/>
      <c r="CB161" s="73"/>
    </row>
    <row r="162" spans="4:80" ht="12.75">
      <c r="D162" s="71"/>
      <c r="E162" s="72"/>
      <c r="F162" s="71"/>
      <c r="G162" s="71"/>
      <c r="H162" s="73"/>
      <c r="I162" s="73"/>
      <c r="J162" s="73"/>
      <c r="K162" s="73"/>
      <c r="L162" s="73"/>
      <c r="M162" s="73"/>
      <c r="N162" s="71"/>
      <c r="O162" s="73"/>
      <c r="P162" s="73"/>
      <c r="Q162" s="72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</row>
    <row r="163" spans="4:80" ht="12.75">
      <c r="D163" s="71"/>
      <c r="E163" s="72"/>
      <c r="F163" s="71"/>
      <c r="G163" s="71"/>
      <c r="H163" s="73"/>
      <c r="I163" s="73"/>
      <c r="J163" s="73"/>
      <c r="K163" s="73"/>
      <c r="L163" s="73"/>
      <c r="M163" s="73"/>
      <c r="N163" s="71"/>
      <c r="O163" s="73"/>
      <c r="P163" s="73"/>
      <c r="Q163" s="72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</row>
    <row r="164" spans="4:80" ht="12.75">
      <c r="D164" s="71"/>
      <c r="E164" s="72"/>
      <c r="F164" s="71"/>
      <c r="G164" s="71"/>
      <c r="H164" s="73"/>
      <c r="I164" s="73"/>
      <c r="J164" s="73"/>
      <c r="K164" s="73"/>
      <c r="L164" s="73"/>
      <c r="M164" s="73"/>
      <c r="N164" s="71"/>
      <c r="O164" s="73"/>
      <c r="P164" s="73"/>
      <c r="Q164" s="72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</row>
    <row r="165" spans="4:80" ht="12.75">
      <c r="D165" s="71"/>
      <c r="E165" s="72"/>
      <c r="F165" s="71"/>
      <c r="G165" s="71"/>
      <c r="H165" s="73"/>
      <c r="I165" s="73"/>
      <c r="J165" s="73"/>
      <c r="K165" s="73"/>
      <c r="L165" s="73"/>
      <c r="M165" s="73"/>
      <c r="N165" s="71"/>
      <c r="O165" s="73"/>
      <c r="P165" s="73"/>
      <c r="Q165" s="72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</row>
    <row r="166" spans="4:80" ht="12.75">
      <c r="D166" s="71"/>
      <c r="E166" s="72"/>
      <c r="F166" s="71"/>
      <c r="G166" s="71"/>
      <c r="H166" s="73"/>
      <c r="I166" s="73"/>
      <c r="J166" s="73"/>
      <c r="K166" s="73"/>
      <c r="L166" s="73"/>
      <c r="M166" s="73"/>
      <c r="N166" s="71"/>
      <c r="O166" s="73"/>
      <c r="P166" s="73"/>
      <c r="Q166" s="72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</row>
    <row r="167" spans="4:80" ht="12.75">
      <c r="D167" s="71"/>
      <c r="E167" s="72"/>
      <c r="F167" s="71"/>
      <c r="G167" s="71"/>
      <c r="H167" s="73"/>
      <c r="I167" s="73"/>
      <c r="J167" s="73"/>
      <c r="K167" s="73"/>
      <c r="L167" s="73"/>
      <c r="M167" s="73"/>
      <c r="N167" s="71"/>
      <c r="O167" s="73"/>
      <c r="P167" s="73"/>
      <c r="Q167" s="72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</row>
    <row r="168" spans="4:80" ht="12.75">
      <c r="D168" s="71"/>
      <c r="E168" s="72"/>
      <c r="F168" s="71"/>
      <c r="G168" s="71"/>
      <c r="H168" s="73"/>
      <c r="I168" s="73"/>
      <c r="J168" s="73"/>
      <c r="K168" s="73"/>
      <c r="L168" s="73"/>
      <c r="M168" s="73"/>
      <c r="N168" s="71"/>
      <c r="O168" s="73"/>
      <c r="P168" s="73"/>
      <c r="Q168" s="72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</row>
    <row r="169" spans="4:80" ht="12.75">
      <c r="D169" s="71"/>
      <c r="E169" s="72"/>
      <c r="F169" s="71"/>
      <c r="G169" s="71"/>
      <c r="H169" s="73"/>
      <c r="I169" s="73"/>
      <c r="J169" s="73"/>
      <c r="K169" s="73"/>
      <c r="L169" s="73"/>
      <c r="M169" s="73"/>
      <c r="N169" s="71"/>
      <c r="O169" s="73"/>
      <c r="P169" s="73"/>
      <c r="Q169" s="72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  <c r="BZ169" s="73"/>
      <c r="CA169" s="73"/>
      <c r="CB169" s="73"/>
    </row>
    <row r="170" spans="4:80" ht="12.75">
      <c r="D170" s="71"/>
      <c r="E170" s="72"/>
      <c r="F170" s="71"/>
      <c r="G170" s="71"/>
      <c r="H170" s="73"/>
      <c r="I170" s="73"/>
      <c r="J170" s="73"/>
      <c r="K170" s="73"/>
      <c r="L170" s="73"/>
      <c r="M170" s="73"/>
      <c r="N170" s="71"/>
      <c r="O170" s="73"/>
      <c r="P170" s="73"/>
      <c r="Q170" s="72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</row>
    <row r="171" spans="4:80" ht="12.75">
      <c r="D171" s="71"/>
      <c r="E171" s="72"/>
      <c r="F171" s="71"/>
      <c r="G171" s="71"/>
      <c r="H171" s="73"/>
      <c r="I171" s="73"/>
      <c r="J171" s="73"/>
      <c r="K171" s="73"/>
      <c r="L171" s="73"/>
      <c r="M171" s="73"/>
      <c r="N171" s="71"/>
      <c r="O171" s="73"/>
      <c r="P171" s="73"/>
      <c r="Q171" s="72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73"/>
      <c r="BR171" s="73"/>
      <c r="BS171" s="73"/>
      <c r="BT171" s="73"/>
      <c r="BU171" s="73"/>
      <c r="BV171" s="73"/>
      <c r="BW171" s="73"/>
      <c r="BX171" s="73"/>
      <c r="BY171" s="73"/>
      <c r="BZ171" s="73"/>
      <c r="CA171" s="73"/>
      <c r="CB171" s="73"/>
    </row>
    <row r="172" spans="4:80" ht="12.75">
      <c r="D172" s="71"/>
      <c r="E172" s="72"/>
      <c r="F172" s="71"/>
      <c r="G172" s="71"/>
      <c r="H172" s="73"/>
      <c r="I172" s="73"/>
      <c r="J172" s="73"/>
      <c r="K172" s="73"/>
      <c r="L172" s="73"/>
      <c r="M172" s="73"/>
      <c r="N172" s="71"/>
      <c r="O172" s="73"/>
      <c r="P172" s="73"/>
      <c r="Q172" s="72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73"/>
      <c r="BR172" s="73"/>
      <c r="BS172" s="73"/>
      <c r="BT172" s="73"/>
      <c r="BU172" s="73"/>
      <c r="BV172" s="73"/>
      <c r="BW172" s="73"/>
      <c r="BX172" s="73"/>
      <c r="BY172" s="73"/>
      <c r="BZ172" s="73"/>
      <c r="CA172" s="73"/>
      <c r="CB172" s="73"/>
    </row>
    <row r="173" spans="4:80" ht="12.75">
      <c r="D173" s="71"/>
      <c r="E173" s="72"/>
      <c r="F173" s="71"/>
      <c r="G173" s="71"/>
      <c r="H173" s="73"/>
      <c r="I173" s="73"/>
      <c r="J173" s="73"/>
      <c r="K173" s="73"/>
      <c r="L173" s="73"/>
      <c r="M173" s="73"/>
      <c r="N173" s="71"/>
      <c r="O173" s="73"/>
      <c r="P173" s="73"/>
      <c r="Q173" s="72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73"/>
      <c r="BP173" s="73"/>
      <c r="BQ173" s="73"/>
      <c r="BR173" s="73"/>
      <c r="BS173" s="73"/>
      <c r="BT173" s="73"/>
      <c r="BU173" s="73"/>
      <c r="BV173" s="73"/>
      <c r="BW173" s="73"/>
      <c r="BX173" s="73"/>
      <c r="BY173" s="73"/>
      <c r="BZ173" s="73"/>
      <c r="CA173" s="73"/>
      <c r="CB173" s="73"/>
    </row>
    <row r="174" spans="4:80" ht="12.75">
      <c r="D174" s="71"/>
      <c r="E174" s="72"/>
      <c r="F174" s="71"/>
      <c r="G174" s="71"/>
      <c r="H174" s="73"/>
      <c r="I174" s="73"/>
      <c r="J174" s="73"/>
      <c r="K174" s="73"/>
      <c r="L174" s="73"/>
      <c r="M174" s="73"/>
      <c r="N174" s="71"/>
      <c r="O174" s="73"/>
      <c r="P174" s="73"/>
      <c r="Q174" s="72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73"/>
      <c r="BQ174" s="73"/>
      <c r="BR174" s="73"/>
      <c r="BS174" s="73"/>
      <c r="BT174" s="73"/>
      <c r="BU174" s="73"/>
      <c r="BV174" s="73"/>
      <c r="BW174" s="73"/>
      <c r="BX174" s="73"/>
      <c r="BY174" s="73"/>
      <c r="BZ174" s="73"/>
      <c r="CA174" s="73"/>
      <c r="CB174" s="73"/>
    </row>
    <row r="175" spans="4:80" ht="12.75">
      <c r="D175" s="71"/>
      <c r="E175" s="72"/>
      <c r="F175" s="71"/>
      <c r="G175" s="71"/>
      <c r="H175" s="73"/>
      <c r="I175" s="73"/>
      <c r="J175" s="73"/>
      <c r="K175" s="73"/>
      <c r="L175" s="73"/>
      <c r="M175" s="73"/>
      <c r="N175" s="71"/>
      <c r="O175" s="73"/>
      <c r="P175" s="73"/>
      <c r="Q175" s="72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3"/>
      <c r="BU175" s="73"/>
      <c r="BV175" s="73"/>
      <c r="BW175" s="73"/>
      <c r="BX175" s="73"/>
      <c r="BY175" s="73"/>
      <c r="BZ175" s="73"/>
      <c r="CA175" s="73"/>
      <c r="CB175" s="73"/>
    </row>
    <row r="176" spans="4:80" ht="12.75">
      <c r="D176" s="71"/>
      <c r="E176" s="72"/>
      <c r="F176" s="71"/>
      <c r="G176" s="71"/>
      <c r="H176" s="73"/>
      <c r="I176" s="73"/>
      <c r="J176" s="73"/>
      <c r="K176" s="73"/>
      <c r="L176" s="73"/>
      <c r="M176" s="73"/>
      <c r="N176" s="71"/>
      <c r="O176" s="73"/>
      <c r="P176" s="73"/>
      <c r="Q176" s="72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  <c r="BQ176" s="73"/>
      <c r="BR176" s="73"/>
      <c r="BS176" s="73"/>
      <c r="BT176" s="73"/>
      <c r="BU176" s="73"/>
      <c r="BV176" s="73"/>
      <c r="BW176" s="73"/>
      <c r="BX176" s="73"/>
      <c r="BY176" s="73"/>
      <c r="BZ176" s="73"/>
      <c r="CA176" s="73"/>
      <c r="CB176" s="73"/>
    </row>
    <row r="177" spans="4:80" ht="12.75">
      <c r="D177" s="71"/>
      <c r="E177" s="72"/>
      <c r="F177" s="71"/>
      <c r="G177" s="71"/>
      <c r="H177" s="73"/>
      <c r="I177" s="73"/>
      <c r="J177" s="73"/>
      <c r="K177" s="73"/>
      <c r="L177" s="73"/>
      <c r="M177" s="73"/>
      <c r="N177" s="71"/>
      <c r="O177" s="73"/>
      <c r="P177" s="73"/>
      <c r="Q177" s="72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 s="73"/>
      <c r="BR177" s="73"/>
      <c r="BS177" s="73"/>
      <c r="BT177" s="73"/>
      <c r="BU177" s="73"/>
      <c r="BV177" s="73"/>
      <c r="BW177" s="73"/>
      <c r="BX177" s="73"/>
      <c r="BY177" s="73"/>
      <c r="BZ177" s="73"/>
      <c r="CA177" s="73"/>
      <c r="CB177" s="73"/>
    </row>
    <row r="178" spans="4:80" ht="12.75">
      <c r="D178" s="71"/>
      <c r="E178" s="72"/>
      <c r="F178" s="71"/>
      <c r="G178" s="71"/>
      <c r="H178" s="73"/>
      <c r="I178" s="73"/>
      <c r="J178" s="73"/>
      <c r="K178" s="73"/>
      <c r="L178" s="73"/>
      <c r="M178" s="73"/>
      <c r="N178" s="71"/>
      <c r="O178" s="73"/>
      <c r="P178" s="73"/>
      <c r="Q178" s="72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  <c r="AT178" s="73"/>
      <c r="AU178" s="73"/>
      <c r="AV178" s="73"/>
      <c r="AW178" s="73"/>
      <c r="AX178" s="73"/>
      <c r="AY178" s="73"/>
      <c r="AZ178" s="73"/>
      <c r="BA178" s="73"/>
      <c r="BB178" s="73"/>
      <c r="BC178" s="73"/>
      <c r="BD178" s="73"/>
      <c r="BE178" s="73"/>
      <c r="BF178" s="73"/>
      <c r="BG178" s="73"/>
      <c r="BH178" s="73"/>
      <c r="BI178" s="73"/>
      <c r="BJ178" s="73"/>
      <c r="BK178" s="73"/>
      <c r="BL178" s="73"/>
      <c r="BM178" s="73"/>
      <c r="BN178" s="73"/>
      <c r="BO178" s="73"/>
      <c r="BP178" s="73"/>
      <c r="BQ178" s="73"/>
      <c r="BR178" s="73"/>
      <c r="BS178" s="73"/>
      <c r="BT178" s="73"/>
      <c r="BU178" s="73"/>
      <c r="BV178" s="73"/>
      <c r="BW178" s="73"/>
      <c r="BX178" s="73"/>
      <c r="BY178" s="73"/>
      <c r="BZ178" s="73"/>
      <c r="CA178" s="73"/>
      <c r="CB178" s="73"/>
    </row>
    <row r="179" spans="4:80" ht="12.75">
      <c r="D179" s="71"/>
      <c r="E179" s="72"/>
      <c r="F179" s="71"/>
      <c r="G179" s="71"/>
      <c r="H179" s="73"/>
      <c r="I179" s="73"/>
      <c r="J179" s="73"/>
      <c r="K179" s="73"/>
      <c r="L179" s="73"/>
      <c r="M179" s="73"/>
      <c r="N179" s="71"/>
      <c r="O179" s="73"/>
      <c r="P179" s="73"/>
      <c r="Q179" s="72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  <c r="AT179" s="73"/>
      <c r="AU179" s="73"/>
      <c r="AV179" s="73"/>
      <c r="AW179" s="73"/>
      <c r="AX179" s="73"/>
      <c r="AY179" s="73"/>
      <c r="AZ179" s="73"/>
      <c r="BA179" s="73"/>
      <c r="BB179" s="73"/>
      <c r="BC179" s="73"/>
      <c r="BD179" s="73"/>
      <c r="BE179" s="73"/>
      <c r="BF179" s="73"/>
      <c r="BG179" s="73"/>
      <c r="BH179" s="73"/>
      <c r="BI179" s="73"/>
      <c r="BJ179" s="73"/>
      <c r="BK179" s="73"/>
      <c r="BL179" s="73"/>
      <c r="BM179" s="73"/>
      <c r="BN179" s="73"/>
      <c r="BO179" s="73"/>
      <c r="BP179" s="73"/>
      <c r="BQ179" s="73"/>
      <c r="BR179" s="73"/>
      <c r="BS179" s="73"/>
      <c r="BT179" s="73"/>
      <c r="BU179" s="73"/>
      <c r="BV179" s="73"/>
      <c r="BW179" s="73"/>
      <c r="BX179" s="73"/>
      <c r="BY179" s="73"/>
      <c r="BZ179" s="73"/>
      <c r="CA179" s="73"/>
      <c r="CB179" s="73"/>
    </row>
    <row r="180" spans="4:80" ht="12.75">
      <c r="D180" s="71"/>
      <c r="E180" s="72"/>
      <c r="F180" s="71"/>
      <c r="G180" s="71"/>
      <c r="H180" s="73"/>
      <c r="I180" s="73"/>
      <c r="J180" s="73"/>
      <c r="K180" s="73"/>
      <c r="L180" s="73"/>
      <c r="M180" s="73"/>
      <c r="N180" s="71"/>
      <c r="O180" s="73"/>
      <c r="P180" s="73"/>
      <c r="Q180" s="72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  <c r="AX180" s="73"/>
      <c r="AY180" s="73"/>
      <c r="AZ180" s="73"/>
      <c r="BA180" s="73"/>
      <c r="BB180" s="73"/>
      <c r="BC180" s="73"/>
      <c r="BD180" s="73"/>
      <c r="BE180" s="73"/>
      <c r="BF180" s="73"/>
      <c r="BG180" s="73"/>
      <c r="BH180" s="73"/>
      <c r="BI180" s="73"/>
      <c r="BJ180" s="73"/>
      <c r="BK180" s="73"/>
      <c r="BL180" s="73"/>
      <c r="BM180" s="73"/>
      <c r="BN180" s="73"/>
      <c r="BO180" s="73"/>
      <c r="BP180" s="73"/>
      <c r="BQ180" s="73"/>
      <c r="BR180" s="73"/>
      <c r="BS180" s="73"/>
      <c r="BT180" s="73"/>
      <c r="BU180" s="73"/>
      <c r="BV180" s="73"/>
      <c r="BW180" s="73"/>
      <c r="BX180" s="73"/>
      <c r="BY180" s="73"/>
      <c r="BZ180" s="73"/>
      <c r="CA180" s="73"/>
      <c r="CB180" s="73"/>
    </row>
    <row r="181" spans="4:80" ht="12.75">
      <c r="D181" s="71"/>
      <c r="E181" s="72"/>
      <c r="F181" s="71"/>
      <c r="G181" s="71"/>
      <c r="H181" s="73"/>
      <c r="I181" s="73"/>
      <c r="J181" s="73"/>
      <c r="K181" s="73"/>
      <c r="L181" s="73"/>
      <c r="M181" s="73"/>
      <c r="N181" s="71"/>
      <c r="O181" s="73"/>
      <c r="P181" s="73"/>
      <c r="Q181" s="72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  <c r="AY181" s="73"/>
      <c r="AZ181" s="73"/>
      <c r="BA181" s="73"/>
      <c r="BB181" s="73"/>
      <c r="BC181" s="73"/>
      <c r="BD181" s="73"/>
      <c r="BE181" s="73"/>
      <c r="BF181" s="73"/>
      <c r="BG181" s="73"/>
      <c r="BH181" s="73"/>
      <c r="BI181" s="73"/>
      <c r="BJ181" s="73"/>
      <c r="BK181" s="73"/>
      <c r="BL181" s="73"/>
      <c r="BM181" s="73"/>
      <c r="BN181" s="73"/>
      <c r="BO181" s="73"/>
      <c r="BP181" s="73"/>
      <c r="BQ181" s="73"/>
      <c r="BR181" s="73"/>
      <c r="BS181" s="73"/>
      <c r="BT181" s="73"/>
      <c r="BU181" s="73"/>
      <c r="BV181" s="73"/>
      <c r="BW181" s="73"/>
      <c r="BX181" s="73"/>
      <c r="BY181" s="73"/>
      <c r="BZ181" s="73"/>
      <c r="CA181" s="73"/>
      <c r="CB181" s="73"/>
    </row>
    <row r="182" spans="4:80" ht="12.75">
      <c r="D182" s="71"/>
      <c r="E182" s="72"/>
      <c r="F182" s="71"/>
      <c r="G182" s="71"/>
      <c r="H182" s="73"/>
      <c r="I182" s="73"/>
      <c r="J182" s="73"/>
      <c r="K182" s="73"/>
      <c r="L182" s="73"/>
      <c r="M182" s="73"/>
      <c r="N182" s="71"/>
      <c r="O182" s="73"/>
      <c r="P182" s="73"/>
      <c r="Q182" s="72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  <c r="BA182" s="73"/>
      <c r="BB182" s="73"/>
      <c r="BC182" s="73"/>
      <c r="BD182" s="73"/>
      <c r="BE182" s="73"/>
      <c r="BF182" s="73"/>
      <c r="BG182" s="73"/>
      <c r="BH182" s="73"/>
      <c r="BI182" s="73"/>
      <c r="BJ182" s="73"/>
      <c r="BK182" s="73"/>
      <c r="BL182" s="73"/>
      <c r="BM182" s="73"/>
      <c r="BN182" s="73"/>
      <c r="BO182" s="73"/>
      <c r="BP182" s="73"/>
      <c r="BQ182" s="73"/>
      <c r="BR182" s="73"/>
      <c r="BS182" s="73"/>
      <c r="BT182" s="73"/>
      <c r="BU182" s="73"/>
      <c r="BV182" s="73"/>
      <c r="BW182" s="73"/>
      <c r="BX182" s="73"/>
      <c r="BY182" s="73"/>
      <c r="BZ182" s="73"/>
      <c r="CA182" s="73"/>
      <c r="CB182" s="73"/>
    </row>
    <row r="183" spans="4:80" ht="12.75">
      <c r="D183" s="71"/>
      <c r="E183" s="72"/>
      <c r="F183" s="71"/>
      <c r="G183" s="71"/>
      <c r="H183" s="73"/>
      <c r="I183" s="73"/>
      <c r="J183" s="73"/>
      <c r="K183" s="73"/>
      <c r="L183" s="73"/>
      <c r="M183" s="73"/>
      <c r="N183" s="71"/>
      <c r="O183" s="73"/>
      <c r="P183" s="73"/>
      <c r="Q183" s="72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  <c r="AT183" s="73"/>
      <c r="AU183" s="73"/>
      <c r="AV183" s="73"/>
      <c r="AW183" s="73"/>
      <c r="AX183" s="73"/>
      <c r="AY183" s="73"/>
      <c r="AZ183" s="73"/>
      <c r="BA183" s="73"/>
      <c r="BB183" s="73"/>
      <c r="BC183" s="73"/>
      <c r="BD183" s="73"/>
      <c r="BE183" s="73"/>
      <c r="BF183" s="73"/>
      <c r="BG183" s="73"/>
      <c r="BH183" s="73"/>
      <c r="BI183" s="73"/>
      <c r="BJ183" s="73"/>
      <c r="BK183" s="73"/>
      <c r="BL183" s="73"/>
      <c r="BM183" s="73"/>
      <c r="BN183" s="73"/>
      <c r="BO183" s="73"/>
      <c r="BP183" s="73"/>
      <c r="BQ183" s="73"/>
      <c r="BR183" s="73"/>
      <c r="BS183" s="73"/>
      <c r="BT183" s="73"/>
      <c r="BU183" s="73"/>
      <c r="BV183" s="73"/>
      <c r="BW183" s="73"/>
      <c r="BX183" s="73"/>
      <c r="BY183" s="73"/>
      <c r="BZ183" s="73"/>
      <c r="CA183" s="73"/>
      <c r="CB183" s="73"/>
    </row>
    <row r="184" spans="4:80" ht="12.75">
      <c r="D184" s="71"/>
      <c r="E184" s="72"/>
      <c r="F184" s="71"/>
      <c r="G184" s="71"/>
      <c r="H184" s="73"/>
      <c r="I184" s="73"/>
      <c r="J184" s="73"/>
      <c r="K184" s="73"/>
      <c r="L184" s="73"/>
      <c r="M184" s="73"/>
      <c r="N184" s="71"/>
      <c r="O184" s="73"/>
      <c r="P184" s="73"/>
      <c r="Q184" s="72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  <c r="AT184" s="73"/>
      <c r="AU184" s="73"/>
      <c r="AV184" s="73"/>
      <c r="AW184" s="73"/>
      <c r="AX184" s="73"/>
      <c r="AY184" s="73"/>
      <c r="AZ184" s="73"/>
      <c r="BA184" s="73"/>
      <c r="BB184" s="73"/>
      <c r="BC184" s="73"/>
      <c r="BD184" s="73"/>
      <c r="BE184" s="73"/>
      <c r="BF184" s="73"/>
      <c r="BG184" s="73"/>
      <c r="BH184" s="73"/>
      <c r="BI184" s="73"/>
      <c r="BJ184" s="73"/>
      <c r="BK184" s="73"/>
      <c r="BL184" s="73"/>
      <c r="BM184" s="73"/>
      <c r="BN184" s="73"/>
      <c r="BO184" s="73"/>
      <c r="BP184" s="73"/>
      <c r="BQ184" s="73"/>
      <c r="BR184" s="73"/>
      <c r="BS184" s="73"/>
      <c r="BT184" s="73"/>
      <c r="BU184" s="73"/>
      <c r="BV184" s="73"/>
      <c r="BW184" s="73"/>
      <c r="BX184" s="73"/>
      <c r="BY184" s="73"/>
      <c r="BZ184" s="73"/>
      <c r="CA184" s="73"/>
      <c r="CB184" s="73"/>
    </row>
    <row r="185" spans="4:80" ht="12.75">
      <c r="D185" s="71"/>
      <c r="E185" s="72"/>
      <c r="F185" s="71"/>
      <c r="G185" s="71"/>
      <c r="H185" s="73"/>
      <c r="I185" s="73"/>
      <c r="J185" s="73"/>
      <c r="K185" s="73"/>
      <c r="L185" s="73"/>
      <c r="M185" s="73"/>
      <c r="N185" s="71"/>
      <c r="O185" s="73"/>
      <c r="P185" s="73"/>
      <c r="Q185" s="72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  <c r="AV185" s="73"/>
      <c r="AW185" s="73"/>
      <c r="AX185" s="73"/>
      <c r="AY185" s="73"/>
      <c r="AZ185" s="73"/>
      <c r="BA185" s="73"/>
      <c r="BB185" s="73"/>
      <c r="BC185" s="73"/>
      <c r="BD185" s="73"/>
      <c r="BE185" s="73"/>
      <c r="BF185" s="73"/>
      <c r="BG185" s="73"/>
      <c r="BH185" s="73"/>
      <c r="BI185" s="73"/>
      <c r="BJ185" s="73"/>
      <c r="BK185" s="73"/>
      <c r="BL185" s="73"/>
      <c r="BM185" s="73"/>
      <c r="BN185" s="73"/>
      <c r="BO185" s="73"/>
      <c r="BP185" s="73"/>
      <c r="BQ185" s="73"/>
      <c r="BR185" s="73"/>
      <c r="BS185" s="73"/>
      <c r="BT185" s="73"/>
      <c r="BU185" s="73"/>
      <c r="BV185" s="73"/>
      <c r="BW185" s="73"/>
      <c r="BX185" s="73"/>
      <c r="BY185" s="73"/>
      <c r="BZ185" s="73"/>
      <c r="CA185" s="73"/>
      <c r="CB185" s="73"/>
    </row>
    <row r="186" spans="4:80" ht="12.75">
      <c r="D186" s="71"/>
      <c r="E186" s="72"/>
      <c r="F186" s="71"/>
      <c r="G186" s="71"/>
      <c r="H186" s="73"/>
      <c r="I186" s="73"/>
      <c r="J186" s="73"/>
      <c r="K186" s="73"/>
      <c r="L186" s="73"/>
      <c r="M186" s="73"/>
      <c r="N186" s="71"/>
      <c r="O186" s="73"/>
      <c r="P186" s="73"/>
      <c r="Q186" s="72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  <c r="AX186" s="73"/>
      <c r="AY186" s="73"/>
      <c r="AZ186" s="73"/>
      <c r="BA186" s="73"/>
      <c r="BB186" s="73"/>
      <c r="BC186" s="73"/>
      <c r="BD186" s="73"/>
      <c r="BE186" s="73"/>
      <c r="BF186" s="73"/>
      <c r="BG186" s="73"/>
      <c r="BH186" s="73"/>
      <c r="BI186" s="73"/>
      <c r="BJ186" s="73"/>
      <c r="BK186" s="73"/>
      <c r="BL186" s="73"/>
      <c r="BM186" s="73"/>
      <c r="BN186" s="73"/>
      <c r="BO186" s="73"/>
      <c r="BP186" s="73"/>
      <c r="BQ186" s="73"/>
      <c r="BR186" s="73"/>
      <c r="BS186" s="73"/>
      <c r="BT186" s="73"/>
      <c r="BU186" s="73"/>
      <c r="BV186" s="73"/>
      <c r="BW186" s="73"/>
      <c r="BX186" s="73"/>
      <c r="BY186" s="73"/>
      <c r="BZ186" s="73"/>
      <c r="CA186" s="73"/>
      <c r="CB186" s="73"/>
    </row>
    <row r="187" spans="4:80" ht="12.75">
      <c r="D187" s="71"/>
      <c r="E187" s="72"/>
      <c r="F187" s="71"/>
      <c r="G187" s="71"/>
      <c r="H187" s="73"/>
      <c r="I187" s="73"/>
      <c r="J187" s="73"/>
      <c r="K187" s="73"/>
      <c r="L187" s="73"/>
      <c r="M187" s="73"/>
      <c r="N187" s="71"/>
      <c r="O187" s="73"/>
      <c r="P187" s="73"/>
      <c r="Q187" s="72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  <c r="AT187" s="73"/>
      <c r="AU187" s="73"/>
      <c r="AV187" s="73"/>
      <c r="AW187" s="73"/>
      <c r="AX187" s="73"/>
      <c r="AY187" s="73"/>
      <c r="AZ187" s="73"/>
      <c r="BA187" s="73"/>
      <c r="BB187" s="73"/>
      <c r="BC187" s="73"/>
      <c r="BD187" s="73"/>
      <c r="BE187" s="73"/>
      <c r="BF187" s="73"/>
      <c r="BG187" s="73"/>
      <c r="BH187" s="73"/>
      <c r="BI187" s="73"/>
      <c r="BJ187" s="73"/>
      <c r="BK187" s="73"/>
      <c r="BL187" s="73"/>
      <c r="BM187" s="73"/>
      <c r="BN187" s="73"/>
      <c r="BO187" s="73"/>
      <c r="BP187" s="73"/>
      <c r="BQ187" s="73"/>
      <c r="BR187" s="73"/>
      <c r="BS187" s="73"/>
      <c r="BT187" s="73"/>
      <c r="BU187" s="73"/>
      <c r="BV187" s="73"/>
      <c r="BW187" s="73"/>
      <c r="BX187" s="73"/>
      <c r="BY187" s="73"/>
      <c r="BZ187" s="73"/>
      <c r="CA187" s="73"/>
      <c r="CB187" s="73"/>
    </row>
    <row r="188" spans="4:80" ht="12.75">
      <c r="D188" s="71"/>
      <c r="E188" s="72"/>
      <c r="F188" s="71"/>
      <c r="G188" s="71"/>
      <c r="H188" s="73"/>
      <c r="I188" s="73"/>
      <c r="J188" s="73"/>
      <c r="K188" s="73"/>
      <c r="L188" s="73"/>
      <c r="M188" s="73"/>
      <c r="N188" s="71"/>
      <c r="O188" s="73"/>
      <c r="P188" s="73"/>
      <c r="Q188" s="72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T188" s="73"/>
      <c r="AU188" s="73"/>
      <c r="AV188" s="73"/>
      <c r="AW188" s="73"/>
      <c r="AX188" s="73"/>
      <c r="AY188" s="73"/>
      <c r="AZ188" s="73"/>
      <c r="BA188" s="73"/>
      <c r="BB188" s="73"/>
      <c r="BC188" s="73"/>
      <c r="BD188" s="73"/>
      <c r="BE188" s="73"/>
      <c r="BF188" s="73"/>
      <c r="BG188" s="73"/>
      <c r="BH188" s="73"/>
      <c r="BI188" s="73"/>
      <c r="BJ188" s="73"/>
      <c r="BK188" s="73"/>
      <c r="BL188" s="73"/>
      <c r="BM188" s="73"/>
      <c r="BN188" s="73"/>
      <c r="BO188" s="73"/>
      <c r="BP188" s="73"/>
      <c r="BQ188" s="73"/>
      <c r="BR188" s="73"/>
      <c r="BS188" s="73"/>
      <c r="BT188" s="73"/>
      <c r="BU188" s="73"/>
      <c r="BV188" s="73"/>
      <c r="BW188" s="73"/>
      <c r="BX188" s="73"/>
      <c r="BY188" s="73"/>
      <c r="BZ188" s="73"/>
      <c r="CA188" s="73"/>
      <c r="CB188" s="73"/>
    </row>
    <row r="189" spans="4:80" ht="12.75">
      <c r="D189" s="71"/>
      <c r="E189" s="72"/>
      <c r="F189" s="71"/>
      <c r="G189" s="71"/>
      <c r="H189" s="73"/>
      <c r="I189" s="73"/>
      <c r="J189" s="73"/>
      <c r="K189" s="73"/>
      <c r="L189" s="73"/>
      <c r="M189" s="73"/>
      <c r="N189" s="71"/>
      <c r="O189" s="73"/>
      <c r="P189" s="73"/>
      <c r="Q189" s="72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  <c r="AT189" s="73"/>
      <c r="AU189" s="73"/>
      <c r="AV189" s="73"/>
      <c r="AW189" s="73"/>
      <c r="AX189" s="73"/>
      <c r="AY189" s="73"/>
      <c r="AZ189" s="73"/>
      <c r="BA189" s="73"/>
      <c r="BB189" s="73"/>
      <c r="BC189" s="73"/>
      <c r="BD189" s="73"/>
      <c r="BE189" s="73"/>
      <c r="BF189" s="73"/>
      <c r="BG189" s="73"/>
      <c r="BH189" s="73"/>
      <c r="BI189" s="73"/>
      <c r="BJ189" s="73"/>
      <c r="BK189" s="73"/>
      <c r="BL189" s="73"/>
      <c r="BM189" s="73"/>
      <c r="BN189" s="73"/>
      <c r="BO189" s="73"/>
      <c r="BP189" s="73"/>
      <c r="BQ189" s="73"/>
      <c r="BR189" s="73"/>
      <c r="BS189" s="73"/>
      <c r="BT189" s="73"/>
      <c r="BU189" s="73"/>
      <c r="BV189" s="73"/>
      <c r="BW189" s="73"/>
      <c r="BX189" s="73"/>
      <c r="BY189" s="73"/>
      <c r="BZ189" s="73"/>
      <c r="CA189" s="73"/>
      <c r="CB189" s="73"/>
    </row>
    <row r="190" spans="4:80" ht="12.75">
      <c r="D190" s="71"/>
      <c r="E190" s="72"/>
      <c r="F190" s="71"/>
      <c r="G190" s="71"/>
      <c r="H190" s="73"/>
      <c r="I190" s="73"/>
      <c r="J190" s="73"/>
      <c r="K190" s="73"/>
      <c r="L190" s="73"/>
      <c r="M190" s="73"/>
      <c r="N190" s="71"/>
      <c r="O190" s="73"/>
      <c r="P190" s="73"/>
      <c r="Q190" s="72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/>
      <c r="AT190" s="73"/>
      <c r="AU190" s="73"/>
      <c r="AV190" s="73"/>
      <c r="AW190" s="73"/>
      <c r="AX190" s="73"/>
      <c r="AY190" s="73"/>
      <c r="AZ190" s="73"/>
      <c r="BA190" s="73"/>
      <c r="BB190" s="73"/>
      <c r="BC190" s="73"/>
      <c r="BD190" s="73"/>
      <c r="BE190" s="73"/>
      <c r="BF190" s="73"/>
      <c r="BG190" s="73"/>
      <c r="BH190" s="73"/>
      <c r="BI190" s="73"/>
      <c r="BJ190" s="73"/>
      <c r="BK190" s="73"/>
      <c r="BL190" s="73"/>
      <c r="BM190" s="73"/>
      <c r="BN190" s="73"/>
      <c r="BO190" s="73"/>
      <c r="BP190" s="73"/>
      <c r="BQ190" s="73"/>
      <c r="BR190" s="73"/>
      <c r="BS190" s="73"/>
      <c r="BT190" s="73"/>
      <c r="BU190" s="73"/>
      <c r="BV190" s="73"/>
      <c r="BW190" s="73"/>
      <c r="BX190" s="73"/>
      <c r="BY190" s="73"/>
      <c r="BZ190" s="73"/>
      <c r="CA190" s="73"/>
      <c r="CB190" s="73"/>
    </row>
    <row r="191" spans="4:80" ht="12.75">
      <c r="D191" s="71"/>
      <c r="E191" s="72"/>
      <c r="F191" s="71"/>
      <c r="G191" s="71"/>
      <c r="H191" s="73"/>
      <c r="I191" s="73"/>
      <c r="J191" s="73"/>
      <c r="K191" s="73"/>
      <c r="L191" s="73"/>
      <c r="M191" s="73"/>
      <c r="N191" s="71"/>
      <c r="O191" s="73"/>
      <c r="P191" s="73"/>
      <c r="Q191" s="72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  <c r="AV191" s="73"/>
      <c r="AW191" s="73"/>
      <c r="AX191" s="73"/>
      <c r="AY191" s="73"/>
      <c r="AZ191" s="73"/>
      <c r="BA191" s="73"/>
      <c r="BB191" s="73"/>
      <c r="BC191" s="73"/>
      <c r="BD191" s="73"/>
      <c r="BE191" s="73"/>
      <c r="BF191" s="73"/>
      <c r="BG191" s="73"/>
      <c r="BH191" s="73"/>
      <c r="BI191" s="73"/>
      <c r="BJ191" s="73"/>
      <c r="BK191" s="73"/>
      <c r="BL191" s="73"/>
      <c r="BM191" s="73"/>
      <c r="BN191" s="73"/>
      <c r="BO191" s="73"/>
      <c r="BP191" s="73"/>
      <c r="BQ191" s="73"/>
      <c r="BR191" s="73"/>
      <c r="BS191" s="73"/>
      <c r="BT191" s="73"/>
      <c r="BU191" s="73"/>
      <c r="BV191" s="73"/>
      <c r="BW191" s="73"/>
      <c r="BX191" s="73"/>
      <c r="BY191" s="73"/>
      <c r="BZ191" s="73"/>
      <c r="CA191" s="73"/>
      <c r="CB191" s="73"/>
    </row>
    <row r="192" spans="4:80" ht="12.75">
      <c r="D192" s="71"/>
      <c r="E192" s="72"/>
      <c r="F192" s="71"/>
      <c r="G192" s="71"/>
      <c r="H192" s="73"/>
      <c r="I192" s="73"/>
      <c r="J192" s="73"/>
      <c r="K192" s="73"/>
      <c r="L192" s="73"/>
      <c r="M192" s="73"/>
      <c r="N192" s="71"/>
      <c r="O192" s="73"/>
      <c r="P192" s="73"/>
      <c r="Q192" s="72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3"/>
      <c r="BB192" s="73"/>
      <c r="BC192" s="73"/>
      <c r="BD192" s="73"/>
      <c r="BE192" s="73"/>
      <c r="BF192" s="73"/>
      <c r="BG192" s="73"/>
      <c r="BH192" s="73"/>
      <c r="BI192" s="73"/>
      <c r="BJ192" s="73"/>
      <c r="BK192" s="73"/>
      <c r="BL192" s="73"/>
      <c r="BM192" s="73"/>
      <c r="BN192" s="73"/>
      <c r="BO192" s="73"/>
      <c r="BP192" s="73"/>
      <c r="BQ192" s="73"/>
      <c r="BR192" s="73"/>
      <c r="BS192" s="73"/>
      <c r="BT192" s="73"/>
      <c r="BU192" s="73"/>
      <c r="BV192" s="73"/>
      <c r="BW192" s="73"/>
      <c r="BX192" s="73"/>
      <c r="BY192" s="73"/>
      <c r="BZ192" s="73"/>
      <c r="CA192" s="73"/>
      <c r="CB192" s="73"/>
    </row>
    <row r="193" spans="4:80" ht="12.75">
      <c r="D193" s="71"/>
      <c r="E193" s="72"/>
      <c r="F193" s="71"/>
      <c r="G193" s="71"/>
      <c r="H193" s="73"/>
      <c r="I193" s="73"/>
      <c r="J193" s="73"/>
      <c r="K193" s="73"/>
      <c r="L193" s="73"/>
      <c r="M193" s="73"/>
      <c r="N193" s="71"/>
      <c r="O193" s="73"/>
      <c r="P193" s="73"/>
      <c r="Q193" s="72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  <c r="AX193" s="73"/>
      <c r="AY193" s="73"/>
      <c r="AZ193" s="73"/>
      <c r="BA193" s="73"/>
      <c r="BB193" s="73"/>
      <c r="BC193" s="73"/>
      <c r="BD193" s="73"/>
      <c r="BE193" s="73"/>
      <c r="BF193" s="73"/>
      <c r="BG193" s="73"/>
      <c r="BH193" s="73"/>
      <c r="BI193" s="73"/>
      <c r="BJ193" s="73"/>
      <c r="BK193" s="73"/>
      <c r="BL193" s="73"/>
      <c r="BM193" s="73"/>
      <c r="BN193" s="73"/>
      <c r="BO193" s="73"/>
      <c r="BP193" s="73"/>
      <c r="BQ193" s="73"/>
      <c r="BR193" s="73"/>
      <c r="BS193" s="73"/>
      <c r="BT193" s="73"/>
      <c r="BU193" s="73"/>
      <c r="BV193" s="73"/>
      <c r="BW193" s="73"/>
      <c r="BX193" s="73"/>
      <c r="BY193" s="73"/>
      <c r="BZ193" s="73"/>
      <c r="CA193" s="73"/>
      <c r="CB193" s="73"/>
    </row>
    <row r="194" spans="4:80" ht="12.75">
      <c r="D194" s="71"/>
      <c r="E194" s="72"/>
      <c r="F194" s="71"/>
      <c r="G194" s="71"/>
      <c r="H194" s="73"/>
      <c r="I194" s="73"/>
      <c r="J194" s="73"/>
      <c r="K194" s="73"/>
      <c r="L194" s="73"/>
      <c r="M194" s="73"/>
      <c r="N194" s="71"/>
      <c r="O194" s="73"/>
      <c r="P194" s="73"/>
      <c r="Q194" s="72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3"/>
      <c r="AS194" s="73"/>
      <c r="AT194" s="73"/>
      <c r="AU194" s="73"/>
      <c r="AV194" s="73"/>
      <c r="AW194" s="73"/>
      <c r="AX194" s="73"/>
      <c r="AY194" s="73"/>
      <c r="AZ194" s="73"/>
      <c r="BA194" s="73"/>
      <c r="BB194" s="73"/>
      <c r="BC194" s="73"/>
      <c r="BD194" s="73"/>
      <c r="BE194" s="73"/>
      <c r="BF194" s="73"/>
      <c r="BG194" s="73"/>
      <c r="BH194" s="73"/>
      <c r="BI194" s="73"/>
      <c r="BJ194" s="73"/>
      <c r="BK194" s="73"/>
      <c r="BL194" s="73"/>
      <c r="BM194" s="73"/>
      <c r="BN194" s="73"/>
      <c r="BO194" s="73"/>
      <c r="BP194" s="73"/>
      <c r="BQ194" s="73"/>
      <c r="BR194" s="73"/>
      <c r="BS194" s="73"/>
      <c r="BT194" s="73"/>
      <c r="BU194" s="73"/>
      <c r="BV194" s="73"/>
      <c r="BW194" s="73"/>
      <c r="BX194" s="73"/>
      <c r="BY194" s="73"/>
      <c r="BZ194" s="73"/>
      <c r="CA194" s="73"/>
      <c r="CB194" s="73"/>
    </row>
    <row r="195" spans="4:80" ht="12.75">
      <c r="D195" s="71"/>
      <c r="E195" s="72"/>
      <c r="F195" s="71"/>
      <c r="G195" s="71"/>
      <c r="H195" s="73"/>
      <c r="I195" s="73"/>
      <c r="J195" s="73"/>
      <c r="K195" s="73"/>
      <c r="L195" s="73"/>
      <c r="M195" s="73"/>
      <c r="N195" s="71"/>
      <c r="O195" s="73"/>
      <c r="P195" s="73"/>
      <c r="Q195" s="72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  <c r="AR195" s="73"/>
      <c r="AS195" s="73"/>
      <c r="AT195" s="73"/>
      <c r="AU195" s="73"/>
      <c r="AV195" s="73"/>
      <c r="AW195" s="73"/>
      <c r="AX195" s="73"/>
      <c r="AY195" s="73"/>
      <c r="AZ195" s="73"/>
      <c r="BA195" s="73"/>
      <c r="BB195" s="73"/>
      <c r="BC195" s="73"/>
      <c r="BD195" s="73"/>
      <c r="BE195" s="73"/>
      <c r="BF195" s="73"/>
      <c r="BG195" s="73"/>
      <c r="BH195" s="73"/>
      <c r="BI195" s="73"/>
      <c r="BJ195" s="73"/>
      <c r="BK195" s="73"/>
      <c r="BL195" s="73"/>
      <c r="BM195" s="73"/>
      <c r="BN195" s="73"/>
      <c r="BO195" s="73"/>
      <c r="BP195" s="73"/>
      <c r="BQ195" s="73"/>
      <c r="BR195" s="73"/>
      <c r="BS195" s="73"/>
      <c r="BT195" s="73"/>
      <c r="BU195" s="73"/>
      <c r="BV195" s="73"/>
      <c r="BW195" s="73"/>
      <c r="BX195" s="73"/>
      <c r="BY195" s="73"/>
      <c r="BZ195" s="73"/>
      <c r="CA195" s="73"/>
      <c r="CB195" s="73"/>
    </row>
    <row r="196" spans="4:80" ht="12.75">
      <c r="D196" s="71"/>
      <c r="E196" s="72"/>
      <c r="F196" s="71"/>
      <c r="G196" s="71"/>
      <c r="H196" s="73"/>
      <c r="I196" s="73"/>
      <c r="J196" s="73"/>
      <c r="K196" s="73"/>
      <c r="L196" s="73"/>
      <c r="M196" s="73"/>
      <c r="N196" s="71"/>
      <c r="O196" s="73"/>
      <c r="P196" s="73"/>
      <c r="Q196" s="72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73"/>
      <c r="AV196" s="73"/>
      <c r="AW196" s="73"/>
      <c r="AX196" s="73"/>
      <c r="AY196" s="73"/>
      <c r="AZ196" s="73"/>
      <c r="BA196" s="73"/>
      <c r="BB196" s="73"/>
      <c r="BC196" s="73"/>
      <c r="BD196" s="73"/>
      <c r="BE196" s="73"/>
      <c r="BF196" s="73"/>
      <c r="BG196" s="73"/>
      <c r="BH196" s="73"/>
      <c r="BI196" s="73"/>
      <c r="BJ196" s="73"/>
      <c r="BK196" s="73"/>
      <c r="BL196" s="73"/>
      <c r="BM196" s="73"/>
      <c r="BN196" s="73"/>
      <c r="BO196" s="73"/>
      <c r="BP196" s="73"/>
      <c r="BQ196" s="73"/>
      <c r="BR196" s="73"/>
      <c r="BS196" s="73"/>
      <c r="BT196" s="73"/>
      <c r="BU196" s="73"/>
      <c r="BV196" s="73"/>
      <c r="BW196" s="73"/>
      <c r="BX196" s="73"/>
      <c r="BY196" s="73"/>
      <c r="BZ196" s="73"/>
      <c r="CA196" s="73"/>
      <c r="CB196" s="73"/>
    </row>
    <row r="197" spans="4:80" ht="12.75">
      <c r="D197" s="71"/>
      <c r="E197" s="72"/>
      <c r="F197" s="71"/>
      <c r="G197" s="71"/>
      <c r="H197" s="73"/>
      <c r="I197" s="73"/>
      <c r="J197" s="73"/>
      <c r="K197" s="73"/>
      <c r="L197" s="73"/>
      <c r="M197" s="73"/>
      <c r="N197" s="71"/>
      <c r="O197" s="73"/>
      <c r="P197" s="73"/>
      <c r="Q197" s="72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  <c r="AU197" s="73"/>
      <c r="AV197" s="73"/>
      <c r="AW197" s="73"/>
      <c r="AX197" s="73"/>
      <c r="AY197" s="73"/>
      <c r="AZ197" s="73"/>
      <c r="BA197" s="73"/>
      <c r="BB197" s="73"/>
      <c r="BC197" s="73"/>
      <c r="BD197" s="73"/>
      <c r="BE197" s="73"/>
      <c r="BF197" s="73"/>
      <c r="BG197" s="73"/>
      <c r="BH197" s="73"/>
      <c r="BI197" s="73"/>
      <c r="BJ197" s="73"/>
      <c r="BK197" s="73"/>
      <c r="BL197" s="73"/>
      <c r="BM197" s="73"/>
      <c r="BN197" s="73"/>
      <c r="BO197" s="73"/>
      <c r="BP197" s="73"/>
      <c r="BQ197" s="73"/>
      <c r="BR197" s="73"/>
      <c r="BS197" s="73"/>
      <c r="BT197" s="73"/>
      <c r="BU197" s="73"/>
      <c r="BV197" s="73"/>
      <c r="BW197" s="73"/>
      <c r="BX197" s="73"/>
      <c r="BY197" s="73"/>
      <c r="BZ197" s="73"/>
      <c r="CA197" s="73"/>
      <c r="CB197" s="73"/>
    </row>
    <row r="198" spans="4:80" ht="12.75">
      <c r="D198" s="71"/>
      <c r="E198" s="72"/>
      <c r="F198" s="71"/>
      <c r="G198" s="71"/>
      <c r="H198" s="73"/>
      <c r="I198" s="73"/>
      <c r="J198" s="73"/>
      <c r="K198" s="73"/>
      <c r="L198" s="73"/>
      <c r="M198" s="73"/>
      <c r="N198" s="71"/>
      <c r="O198" s="73"/>
      <c r="P198" s="73"/>
      <c r="Q198" s="72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U198" s="73"/>
      <c r="AV198" s="73"/>
      <c r="AW198" s="73"/>
      <c r="AX198" s="73"/>
      <c r="AY198" s="73"/>
      <c r="AZ198" s="73"/>
      <c r="BA198" s="73"/>
      <c r="BB198" s="73"/>
      <c r="BC198" s="73"/>
      <c r="BD198" s="73"/>
      <c r="BE198" s="73"/>
      <c r="BF198" s="73"/>
      <c r="BG198" s="73"/>
      <c r="BH198" s="73"/>
      <c r="BI198" s="73"/>
      <c r="BJ198" s="73"/>
      <c r="BK198" s="73"/>
      <c r="BL198" s="73"/>
      <c r="BM198" s="73"/>
      <c r="BN198" s="73"/>
      <c r="BO198" s="73"/>
      <c r="BP198" s="73"/>
      <c r="BQ198" s="73"/>
      <c r="BR198" s="73"/>
      <c r="BS198" s="73"/>
      <c r="BT198" s="73"/>
      <c r="BU198" s="73"/>
      <c r="BV198" s="73"/>
      <c r="BW198" s="73"/>
      <c r="BX198" s="73"/>
      <c r="BY198" s="73"/>
      <c r="BZ198" s="73"/>
      <c r="CA198" s="73"/>
      <c r="CB198" s="73"/>
    </row>
    <row r="199" spans="4:80" ht="12.75">
      <c r="D199" s="71"/>
      <c r="E199" s="72"/>
      <c r="F199" s="71"/>
      <c r="G199" s="71"/>
      <c r="H199" s="73"/>
      <c r="I199" s="73"/>
      <c r="J199" s="73"/>
      <c r="K199" s="73"/>
      <c r="L199" s="73"/>
      <c r="M199" s="73"/>
      <c r="N199" s="71"/>
      <c r="O199" s="73"/>
      <c r="P199" s="73"/>
      <c r="Q199" s="72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  <c r="AW199" s="73"/>
      <c r="AX199" s="73"/>
      <c r="AY199" s="73"/>
      <c r="AZ199" s="73"/>
      <c r="BA199" s="73"/>
      <c r="BB199" s="73"/>
      <c r="BC199" s="73"/>
      <c r="BD199" s="73"/>
      <c r="BE199" s="73"/>
      <c r="BF199" s="73"/>
      <c r="BG199" s="73"/>
      <c r="BH199" s="73"/>
      <c r="BI199" s="73"/>
      <c r="BJ199" s="73"/>
      <c r="BK199" s="73"/>
      <c r="BL199" s="73"/>
      <c r="BM199" s="73"/>
      <c r="BN199" s="73"/>
      <c r="BO199" s="73"/>
      <c r="BP199" s="73"/>
      <c r="BQ199" s="73"/>
      <c r="BR199" s="73"/>
      <c r="BS199" s="73"/>
      <c r="BT199" s="73"/>
      <c r="BU199" s="73"/>
      <c r="BV199" s="73"/>
      <c r="BW199" s="73"/>
      <c r="BX199" s="73"/>
      <c r="BY199" s="73"/>
      <c r="BZ199" s="73"/>
      <c r="CA199" s="73"/>
      <c r="CB199" s="73"/>
    </row>
    <row r="200" spans="4:80" ht="12.75">
      <c r="D200" s="71"/>
      <c r="E200" s="72"/>
      <c r="F200" s="71"/>
      <c r="G200" s="71"/>
      <c r="H200" s="73"/>
      <c r="I200" s="73"/>
      <c r="J200" s="73"/>
      <c r="K200" s="73"/>
      <c r="L200" s="73"/>
      <c r="M200" s="73"/>
      <c r="N200" s="71"/>
      <c r="O200" s="73"/>
      <c r="P200" s="73"/>
      <c r="Q200" s="72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3"/>
      <c r="AS200" s="73"/>
      <c r="AT200" s="73"/>
      <c r="AU200" s="73"/>
      <c r="AV200" s="73"/>
      <c r="AW200" s="73"/>
      <c r="AX200" s="73"/>
      <c r="AY200" s="73"/>
      <c r="AZ200" s="73"/>
      <c r="BA200" s="73"/>
      <c r="BB200" s="73"/>
      <c r="BC200" s="73"/>
      <c r="BD200" s="73"/>
      <c r="BE200" s="73"/>
      <c r="BF200" s="73"/>
      <c r="BG200" s="73"/>
      <c r="BH200" s="73"/>
      <c r="BI200" s="73"/>
      <c r="BJ200" s="73"/>
      <c r="BK200" s="73"/>
      <c r="BL200" s="73"/>
      <c r="BM200" s="73"/>
      <c r="BN200" s="73"/>
      <c r="BO200" s="73"/>
      <c r="BP200" s="73"/>
      <c r="BQ200" s="73"/>
      <c r="BR200" s="73"/>
      <c r="BS200" s="73"/>
      <c r="BT200" s="73"/>
      <c r="BU200" s="73"/>
      <c r="BV200" s="73"/>
      <c r="BW200" s="73"/>
      <c r="BX200" s="73"/>
      <c r="BY200" s="73"/>
      <c r="BZ200" s="73"/>
      <c r="CA200" s="73"/>
      <c r="CB200" s="73"/>
    </row>
    <row r="201" spans="4:80" ht="12.75">
      <c r="D201" s="71"/>
      <c r="E201" s="72"/>
      <c r="F201" s="71"/>
      <c r="G201" s="71"/>
      <c r="H201" s="73"/>
      <c r="I201" s="73"/>
      <c r="J201" s="73"/>
      <c r="K201" s="73"/>
      <c r="L201" s="73"/>
      <c r="M201" s="73"/>
      <c r="N201" s="71"/>
      <c r="O201" s="73"/>
      <c r="P201" s="73"/>
      <c r="Q201" s="72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3"/>
      <c r="AS201" s="73"/>
      <c r="AT201" s="73"/>
      <c r="AU201" s="73"/>
      <c r="AV201" s="73"/>
      <c r="AW201" s="73"/>
      <c r="AX201" s="73"/>
      <c r="AY201" s="73"/>
      <c r="AZ201" s="73"/>
      <c r="BA201" s="73"/>
      <c r="BB201" s="73"/>
      <c r="BC201" s="73"/>
      <c r="BD201" s="73"/>
      <c r="BE201" s="73"/>
      <c r="BF201" s="73"/>
      <c r="BG201" s="73"/>
      <c r="BH201" s="73"/>
      <c r="BI201" s="73"/>
      <c r="BJ201" s="73"/>
      <c r="BK201" s="73"/>
      <c r="BL201" s="73"/>
      <c r="BM201" s="73"/>
      <c r="BN201" s="73"/>
      <c r="BO201" s="73"/>
      <c r="BP201" s="73"/>
      <c r="BQ201" s="73"/>
      <c r="BR201" s="73"/>
      <c r="BS201" s="73"/>
      <c r="BT201" s="73"/>
      <c r="BU201" s="73"/>
      <c r="BV201" s="73"/>
      <c r="BW201" s="73"/>
      <c r="BX201" s="73"/>
      <c r="BY201" s="73"/>
      <c r="BZ201" s="73"/>
      <c r="CA201" s="73"/>
      <c r="CB201" s="73"/>
    </row>
  </sheetData>
  <sheetProtection selectLockedCells="1" selectUnlockedCells="1"/>
  <mergeCells count="26">
    <mergeCell ref="A6:BF6"/>
    <mergeCell ref="D20:M31"/>
    <mergeCell ref="AT20:BC31"/>
    <mergeCell ref="A47:AB47"/>
    <mergeCell ref="AG47:BF47"/>
    <mergeCell ref="AG49:AJ49"/>
    <mergeCell ref="A50:E50"/>
    <mergeCell ref="AG50:AJ50"/>
    <mergeCell ref="A51:E51"/>
    <mergeCell ref="AG51:AJ51"/>
    <mergeCell ref="A52:E52"/>
    <mergeCell ref="AG52:AJ52"/>
    <mergeCell ref="AG53:AJ53"/>
    <mergeCell ref="A54:E54"/>
    <mergeCell ref="AG54:AJ54"/>
    <mergeCell ref="A55:E55"/>
    <mergeCell ref="AG55:AJ55"/>
    <mergeCell ref="A56:E56"/>
    <mergeCell ref="A57:E57"/>
    <mergeCell ref="A58:E58"/>
    <mergeCell ref="A59:E59"/>
    <mergeCell ref="A60:E60"/>
    <mergeCell ref="A61:E61"/>
    <mergeCell ref="A62:E62"/>
    <mergeCell ref="A63:E63"/>
    <mergeCell ref="A68:BF68"/>
  </mergeCells>
  <printOptions/>
  <pageMargins left="0.4" right="0.4" top="0.6" bottom="0.4" header="0.5118110236220472" footer="0.5118110236220472"/>
  <pageSetup horizontalDpi="300" verticalDpi="300" orientation="landscape" paperSize="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/>
  <cp:lastPrinted>2012-10-02T07:07:12Z</cp:lastPrinted>
  <dcterms:created xsi:type="dcterms:W3CDTF">2007-02-14T04:37:32Z</dcterms:created>
  <dcterms:modified xsi:type="dcterms:W3CDTF">2022-11-21T09:53:04Z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Company</vt:lpwstr>
  </property>
</Properties>
</file>