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2_Plati_prin_casa'!$A$1:$F$26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<sst xmlns="http://schemas.openxmlformats.org/spreadsheetml/2006/main" count="630" uniqueCount="340">
  <si>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</si>
  <si>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</si>
  <si>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</si>
  <si>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</si>
  <si>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</si>
  <si>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</si>
  <si>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</si>
  <si>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</si>
  <si>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</si>
  <si>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</si>
  <si>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</si>
  <si>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</si>
  <si>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</si>
  <si>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</si>
  <si>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</si>
  <si>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</si>
  <si>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</si>
  <si>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</si>
  <si>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</si>
  <si>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</si>
  <si>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</si>
  <si>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</si>
  <si>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</si>
  <si>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</si>
  <si>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</si>
  <si>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</si>
  <si>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</si>
  <si>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</si>
  <si>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</si>
  <si>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Total cheltuieli salariale prin casa</t>
  </si>
  <si>
    <t>ANOTIMP CPE SA ORADEA</t>
  </si>
  <si>
    <t>Plata fact. T9571 din 15/05/2015 int.</t>
  </si>
  <si>
    <t>OMV ROMANIA MINERALOEL BUCURES</t>
  </si>
  <si>
    <t>REGISTRUL AUTO ROMAN-RA ORADEA</t>
  </si>
  <si>
    <t>FAN COURIER EXPRESS SRL BUCURE</t>
  </si>
  <si>
    <t>Alte cheltuieli servicii terti</t>
  </si>
  <si>
    <t>PLATI AFERENTE CHELTUIELILOR DE PERSONAL</t>
  </si>
  <si>
    <t>Total cheltuieli salariale prin banca</t>
  </si>
  <si>
    <t>PLATI AFERENTE BUNURILOR SI SERVICIILOR</t>
  </si>
  <si>
    <t>VANCOL COM SRL ORADEA</t>
  </si>
  <si>
    <t>REMTOURS ROMANIA, ORADEA</t>
  </si>
  <si>
    <t>SAMMILLS DISTRIBUTION APAHIDA</t>
  </si>
  <si>
    <t>VOTROM SRL ORADEA</t>
  </si>
  <si>
    <t>COPROT SRL ORADEA</t>
  </si>
  <si>
    <t>CTCE SA PIATRA NEAMT</t>
  </si>
  <si>
    <t>SAS CBM DEVELOPPEMENT FRANTA</t>
  </si>
  <si>
    <t>RADCOM SRL BUCURESTI</t>
  </si>
  <si>
    <t>SODEXO PASS ROMANIA BUCURESTI</t>
  </si>
  <si>
    <t>AUTOCONTROL SRL ORADEA</t>
  </si>
  <si>
    <t>REPRO-BIROTICA SRL ORADEA</t>
  </si>
  <si>
    <t>RCS RDS SA BUCURESTI</t>
  </si>
  <si>
    <t>C.N.C.F."CFR"SA BUCURESTI</t>
  </si>
  <si>
    <t>Cheltuieli prime de asigurare</t>
  </si>
  <si>
    <t>GECOPROSANA ORADEA</t>
  </si>
  <si>
    <t>FERMIT SA RM.SARAT</t>
  </si>
  <si>
    <t>VDRAPTECH SRL BUCURESTI</t>
  </si>
  <si>
    <t>BARNETT MCCALL RECRUITMENT BUC</t>
  </si>
  <si>
    <t>BANCA COMERCIALA ORADEA</t>
  </si>
  <si>
    <t>TELEKOM ROMANIA COMMUNICATIONS</t>
  </si>
  <si>
    <t>RER-RWE ECOLOG.SERV. SA ORADEA</t>
  </si>
  <si>
    <t>ALBA CLEAN SRL ZALAU</t>
  </si>
  <si>
    <t>C.N. POSTA ROMANA SA BUCURESTI</t>
  </si>
  <si>
    <t>COMPANIA DE APA SA ORADEA</t>
  </si>
  <si>
    <t>TERMOFICARE ORADEA SA</t>
  </si>
  <si>
    <t>Cheltuieli servicii bancare asimilate</t>
  </si>
  <si>
    <t>PLATI AFERENTE INVESTITIILOR</t>
  </si>
  <si>
    <t xml:space="preserve">Situatia cheltuielilor cu deplasarile efectuate in luna  </t>
  </si>
  <si>
    <t>din</t>
  </si>
  <si>
    <t>Anexa nr. 2</t>
  </si>
  <si>
    <t>SINDACO INTERNAT.PRODUCT ORADE</t>
  </si>
  <si>
    <t>ELKA PRODCOM SRL ORADEA</t>
  </si>
  <si>
    <t>KLEMAT SRL TIMISOARA</t>
  </si>
  <si>
    <t>Total :</t>
  </si>
  <si>
    <t>TOTAL</t>
  </si>
  <si>
    <t>DALUK TRANSIMPEX SRL ORADEA</t>
  </si>
  <si>
    <t>MOL ROMANIA PETROLEUM PRO.CLUJ</t>
  </si>
  <si>
    <t>03-Aug-15</t>
  </si>
  <si>
    <t>DAN RISK CONSULTING CORDAU</t>
  </si>
  <si>
    <t>Plata fact.70 din 29/07/2015</t>
  </si>
  <si>
    <t>05-Aug-15</t>
  </si>
  <si>
    <t>FUNDATIA A.R.T.R.I.BUCURESTI</t>
  </si>
  <si>
    <t>Plata fact.899086 din 04/08/2015</t>
  </si>
  <si>
    <t>TIRIAC AUTO SRL BUCURESTI</t>
  </si>
  <si>
    <t>Plata fact.60008926 din 31/07/2015</t>
  </si>
  <si>
    <t>06-Aug-15</t>
  </si>
  <si>
    <t>Plata fact.511477322 din 05/08/2015</t>
  </si>
  <si>
    <t>AUTORITATEA RUTIERA ROMANA</t>
  </si>
  <si>
    <t>Plata fact.550809 din 04/08/2015</t>
  </si>
  <si>
    <t>07-Aug-15</t>
  </si>
  <si>
    <t>Plata fact.3835790 din 22/07/2015</t>
  </si>
  <si>
    <t>10-Aug-15</t>
  </si>
  <si>
    <t>CARPATICA ASIG AUGUST</t>
  </si>
  <si>
    <t>OMNIASIG ASIG AUGUST</t>
  </si>
  <si>
    <t>OMNIASIG AUGUST ASIG</t>
  </si>
  <si>
    <t>OMNIASIG ASIG AUGUST CTR 111</t>
  </si>
  <si>
    <t>OMNIASIG POL 3123207</t>
  </si>
  <si>
    <t>Plata fact.3905 din 22/07/2015</t>
  </si>
  <si>
    <t>STANDARD MANAGEMENT ONESTI</t>
  </si>
  <si>
    <t>Plata fact.667 din 29/07/2015</t>
  </si>
  <si>
    <t>ROMGAPA TRADE SRL SANTION</t>
  </si>
  <si>
    <t>Plata fact.T12175 din 10/08/2015</t>
  </si>
  <si>
    <t>11-Aug-15</t>
  </si>
  <si>
    <t>BRUM INTERPREST PARTNERS</t>
  </si>
  <si>
    <t>Plata fact.T1091 din 07/08/2015</t>
  </si>
  <si>
    <t>12-Aug-15</t>
  </si>
  <si>
    <t>PILKINGTON AUTOM.ROMANIA CLUJ</t>
  </si>
  <si>
    <t>Plata fact.840138121 din 30/06/2015</t>
  </si>
  <si>
    <t>Plata fact.4200000953 din 23/07/2015</t>
  </si>
  <si>
    <t>13-Aug-15</t>
  </si>
  <si>
    <t>EXPERT ACTIV GROUP ONESTI BACA</t>
  </si>
  <si>
    <t>Plata fact.17150 din 28/07/2015</t>
  </si>
  <si>
    <t>18-Aug-15</t>
  </si>
  <si>
    <t>Plata fact.T3747 din 02/07/2015</t>
  </si>
  <si>
    <t>Plata fact.T16 din 09/07/2015</t>
  </si>
  <si>
    <t>Plata fact.2363 din 11/08/2015</t>
  </si>
  <si>
    <t>Plata fact.150700217 din 06/07/2015</t>
  </si>
  <si>
    <t>Plata fact.21900 din 02/07/2015</t>
  </si>
  <si>
    <t>Plata fact.21916 din 04/07/2015</t>
  </si>
  <si>
    <t>Plata fact.21918 din 04/07/2015</t>
  </si>
  <si>
    <t>Plata fact.21919 din 04/07/2015</t>
  </si>
  <si>
    <t>Plata fact.T13312 din 08/07/2015</t>
  </si>
  <si>
    <t>Plata fact.6484 din 06/07/2015</t>
  </si>
  <si>
    <t>Plata fact.29387 din 09/07/2015</t>
  </si>
  <si>
    <t>Plata fact.563465 din 09/07/2015</t>
  </si>
  <si>
    <t>Plata fact.565866 din 07/07/2015</t>
  </si>
  <si>
    <t>Plata fact.565867 din 07/07/2015</t>
  </si>
  <si>
    <t>Plata fact.565895 din 09/07/2015</t>
  </si>
  <si>
    <t>Plata fact.565884 din 08/07/2015</t>
  </si>
  <si>
    <t>Plata fact.566052 din 10/07/2015</t>
  </si>
  <si>
    <t>Plata fact.565760 din 10/07/2015</t>
  </si>
  <si>
    <t>Plata fact.15267 din 10/07/2015</t>
  </si>
  <si>
    <t>Plata fact.15241 din 08/07/2015</t>
  </si>
  <si>
    <t>TREND IMPEX VALEA LUI MIHAI</t>
  </si>
  <si>
    <t>Plata fact.T25076 din 10/07/2015</t>
  </si>
  <si>
    <t>Plata fact.T25023 din 02/07/2015</t>
  </si>
  <si>
    <t>Plata fact.9563/15 din 06/07/2015</t>
  </si>
  <si>
    <t>Plata fact.T72 din 09/07/2015</t>
  </si>
  <si>
    <t>Plata fact.3907 din 30/07/2015</t>
  </si>
  <si>
    <t>19-Aug-15</t>
  </si>
  <si>
    <t>Plata fact.150611 din 31/07/2015</t>
  </si>
  <si>
    <t>Plata fact.150510 din 30/06/2015</t>
  </si>
  <si>
    <t>20-Aug-15</t>
  </si>
  <si>
    <t>Plata fact.2011110 din 02/08/2015</t>
  </si>
  <si>
    <t>Plata fact.8593929 din 03/08/2015</t>
  </si>
  <si>
    <t>Plata fact.3909 din 05/08/2015</t>
  </si>
  <si>
    <t>21-Aug-15</t>
  </si>
  <si>
    <t>Plata fact.150636 din 19/08/2015</t>
  </si>
  <si>
    <t>26-Aug-15</t>
  </si>
  <si>
    <t>Plata fact.663922 din 18/08/2015</t>
  </si>
  <si>
    <t>28-Aug-15</t>
  </si>
  <si>
    <t>Plata fact.T2177 din 31/07/2015</t>
  </si>
  <si>
    <t>Plata fact.198915 din 31/07/2015</t>
  </si>
  <si>
    <t>Plata fact.63292131 din 31/07/2015</t>
  </si>
  <si>
    <t>Plata fact.63322515 din 17/08/2015</t>
  </si>
  <si>
    <t>Plata fact.31380713 din 20/07/2015</t>
  </si>
  <si>
    <t>Plata fact.2017819 din 31/07/2015</t>
  </si>
  <si>
    <t>Plata fact.2017821 din 31/07/2015</t>
  </si>
  <si>
    <t>Plata fact.1907814 din 31/07/2015</t>
  </si>
  <si>
    <t>Plata fact.127687 din 31/07/2015</t>
  </si>
  <si>
    <t>Plata fact.31221 din 04/08/2015</t>
  </si>
  <si>
    <t>Plata fact.20273 din 04/08/2015</t>
  </si>
  <si>
    <t>Plata fact.21901 din 02/07/2015</t>
  </si>
  <si>
    <t>Plata fact.21917 din 04/07/2015</t>
  </si>
  <si>
    <t>Plata fact.21964 din 10/07/2015</t>
  </si>
  <si>
    <t>Plata fact.21992 din 14/07/2015</t>
  </si>
  <si>
    <t>Plata fact.21993 din 14/07/2015</t>
  </si>
  <si>
    <t>Plata fact.104739 din 15/07/2015</t>
  </si>
  <si>
    <t>DITO GROUP SRL ORADEA</t>
  </si>
  <si>
    <t>Plata fact.1879 din 14/07/2015</t>
  </si>
  <si>
    <t>Plata fact.1523 din 15/07/2015</t>
  </si>
  <si>
    <t>Plata fact.6513 din 15/07/2015</t>
  </si>
  <si>
    <t>Plata fact.6516 din 16/07/2015</t>
  </si>
  <si>
    <t>MINIM SERVICE SRL ORADEA</t>
  </si>
  <si>
    <t>Plata fact.T56829 din 21/07/2015</t>
  </si>
  <si>
    <t>Plata fact.T23004 din 04/08/2015</t>
  </si>
  <si>
    <t>Plata fact.T23006 din 04/08/2015</t>
  </si>
  <si>
    <t>VIMEX SRL ORADEA</t>
  </si>
  <si>
    <t>Plata fact.38375 din 17/07/2015</t>
  </si>
  <si>
    <t>Plata fact.49 din 30/07/2015</t>
  </si>
  <si>
    <t>04-Aug-15</t>
  </si>
  <si>
    <t>Plata fact.67 din 01/08/2015</t>
  </si>
  <si>
    <t>Plata fact.605 din 03/08/2015</t>
  </si>
  <si>
    <t>Plata fact.630 din 05/08/2015</t>
  </si>
  <si>
    <t>Plata fact.616 din 11/08/2015</t>
  </si>
  <si>
    <t>Plata fact.1149 din 19/08/2015</t>
  </si>
  <si>
    <t>31-Aug-15</t>
  </si>
  <si>
    <t>August  2015</t>
  </si>
  <si>
    <t>URBAN PROIECT SRL ORADEA</t>
  </si>
  <si>
    <t>Plata fact. 186 din 01/07/2015 (intern)</t>
  </si>
  <si>
    <t>TOTAL GRUP SOLUTIONS SRL BUCUR</t>
  </si>
  <si>
    <t>Plata fact. T6496 din 06/07/2015 (intern</t>
  </si>
  <si>
    <t>27-Aug-15</t>
  </si>
  <si>
    <t>SYLC CON TRANS ARAD</t>
  </si>
  <si>
    <t>Plata fact. 11284 din 06/08/2015 (intern</t>
  </si>
  <si>
    <t>Situatia platilor efectuate prin banca in luna august  2015</t>
  </si>
  <si>
    <t>Plata fact. 3228 din 30/07/2015 int.</t>
  </si>
  <si>
    <t>Plata fact. T9604 din 31/05/2015 int.</t>
  </si>
  <si>
    <t>Plata fact. 51 din 07/08/2015 int.</t>
  </si>
  <si>
    <t>Plata fact. 28 din 16/08/2015 int.</t>
  </si>
  <si>
    <t>Plata fact. 1278 din 31/08/2015 int.</t>
  </si>
  <si>
    <t>Chelt.doc. 589030190 30/07/2015</t>
  </si>
  <si>
    <t>Chelt.doc. 589030188 30/07/2015</t>
  </si>
  <si>
    <t>Chelt.doc. 589030189 30/07/2015</t>
  </si>
  <si>
    <t>Chelt.doc. 589030187 30/07/2015</t>
  </si>
  <si>
    <t>Chelt.doc. 589030186 30/07/2015</t>
  </si>
  <si>
    <t>Chelt.doc. 589030185 30/07/2015</t>
  </si>
  <si>
    <t>Chelt.doc. 589030192 30/07/2015</t>
  </si>
  <si>
    <t>Chelt.doc. 589030184 30/07/2015</t>
  </si>
  <si>
    <t>Chelt.doc. 589030183 30/07/2015</t>
  </si>
  <si>
    <t>Chelt.doc. 589030191 30/07/2015</t>
  </si>
  <si>
    <t>HEJS ROMANIA COM SRL ORADEA</t>
  </si>
  <si>
    <t>Chelt.doc. 812 29/07/2015</t>
  </si>
  <si>
    <t>DANTE INTERNATIONAL BUCURESTI</t>
  </si>
  <si>
    <t>Chelt.doc. 9572505 27/07/2015</t>
  </si>
  <si>
    <t>Chelt.doc. 589030177 29/07/2015</t>
  </si>
  <si>
    <t>READYMIX ROMANIA ORADEA</t>
  </si>
  <si>
    <t>Chelt.doc. 1501540 30/07/2015</t>
  </si>
  <si>
    <t>Chelt.doc. 252 29/07/2015</t>
  </si>
  <si>
    <t>S.N.T.F.C.CFR-CALATORI SA BUCU</t>
  </si>
  <si>
    <t>Chelt.doc. 49934 28/07/2015</t>
  </si>
  <si>
    <t>DUNEDIN TRADE SRL ORADEA</t>
  </si>
  <si>
    <t>Chelt.doc. 7520 31/07/2015</t>
  </si>
  <si>
    <t>Chelt.doc. 477 01/08/2015</t>
  </si>
  <si>
    <t>Chelt.doc. 589030242 04/08/2015</t>
  </si>
  <si>
    <t>Chelt.doc. 589030255 05/08/2015</t>
  </si>
  <si>
    <t>Chelt.doc. 589030231 03/08/2015</t>
  </si>
  <si>
    <t>LAMARSER SRL HAIEU</t>
  </si>
  <si>
    <t>Chelt.doc. 112 01/07/2015</t>
  </si>
  <si>
    <t>Chelt.doc. 2125754403 31/07/2015</t>
  </si>
  <si>
    <t>Chelt.doc. 2155754404 03/08/2015</t>
  </si>
  <si>
    <t>REPAREL SRL MARSA</t>
  </si>
  <si>
    <t>Chelt.doc. 44 05/08/2015</t>
  </si>
  <si>
    <t>Chelt.doc. 45 05/08/2015</t>
  </si>
  <si>
    <t>LUKOIL ROMANIA BUCURESTI</t>
  </si>
  <si>
    <t>Chelt.doc. 132 07/08/2015</t>
  </si>
  <si>
    <t>DIOFERR KFT</t>
  </si>
  <si>
    <t>Chelt.doc. 3377780 06/08/2015</t>
  </si>
  <si>
    <t>Chelt.doc. 636 07/08/2015</t>
  </si>
  <si>
    <t>TOADER SINZIANA TRANS NOJORID</t>
  </si>
  <si>
    <t>Chelt.doc. 35 07/08/2015</t>
  </si>
  <si>
    <t>KAUFLAND ROMANIA SCS</t>
  </si>
  <si>
    <t>Chelt.doc. 1007280 10/08/2015</t>
  </si>
  <si>
    <t>Chelt.doc. 4133 06/08/2015</t>
  </si>
  <si>
    <t>Chelt.doc. 589030291 11/08/2015</t>
  </si>
  <si>
    <t>14-Aug-15</t>
  </si>
  <si>
    <t>Chelt.doc. 105 12/08/2015</t>
  </si>
  <si>
    <t>Chelt.doc. 357 12/08/2015</t>
  </si>
  <si>
    <t>17-Aug-15</t>
  </si>
  <si>
    <t>Chelt.doc. 37700516 12/08/2015</t>
  </si>
  <si>
    <t>REAL HYPER MAGAZINE SRL BUCURE</t>
  </si>
  <si>
    <t>Chelt.doc. 1518006566 17/08/2015</t>
  </si>
  <si>
    <t>Chelt.doc. 230 13/08/2015</t>
  </si>
  <si>
    <t>Chelt.doc. 589030338 18/08/2015</t>
  </si>
  <si>
    <t>Chelt.doc. 452 20/08/2015</t>
  </si>
  <si>
    <t>24-Aug-15</t>
  </si>
  <si>
    <t>FLANCO RETAIL SA VOLUNTARI</t>
  </si>
  <si>
    <t>Chelt.doc. 69166 20/08/2015</t>
  </si>
  <si>
    <t>25-Aug-15</t>
  </si>
  <si>
    <t>SELFI COM SRL ORADEA</t>
  </si>
  <si>
    <t>Chelt.doc. 10983 20/08/2015</t>
  </si>
  <si>
    <t>Chelt.doc. 589030389 25/08/2015</t>
  </si>
  <si>
    <t>SERVICE CASA SRL ORADEA</t>
  </si>
  <si>
    <t>Chelt.doc. 2907 26/08/2015</t>
  </si>
  <si>
    <t>Chelt.doc. 1501759 25/08/2015</t>
  </si>
  <si>
    <t>Chelt.doc. 288 26/08/2015</t>
  </si>
  <si>
    <t>Chelt.doc. 2936 31/08/2015</t>
  </si>
  <si>
    <t>DRUMURI ORASENESTI SA ORADEA</t>
  </si>
  <si>
    <t>Chelt.doc. 4929 27/08/2015</t>
  </si>
  <si>
    <t>Chelt.doc. 1501777 26/08/2015</t>
  </si>
  <si>
    <t>TAMAS CALIN ATESTAT PROFESIONAL</t>
  </si>
  <si>
    <t>TAXA REGUL RETEA ZAMFIRESCU</t>
  </si>
  <si>
    <t>Situatia platilor efectuate prin casa in luna august  2015</t>
  </si>
  <si>
    <t xml:space="preserve">August </t>
  </si>
  <si>
    <t>SZATMARI TIBERIU</t>
  </si>
  <si>
    <t>RESP MARK</t>
  </si>
  <si>
    <t>MARKETING</t>
  </si>
  <si>
    <t>ROM</t>
  </si>
  <si>
    <t>MAMAIA</t>
  </si>
  <si>
    <t>EAG TRAINING</t>
  </si>
  <si>
    <t>CURS</t>
  </si>
  <si>
    <t>TREN</t>
  </si>
  <si>
    <t>ROGOJAN FLORIAN</t>
  </si>
  <si>
    <t>SOFER</t>
  </si>
  <si>
    <t>APROV</t>
  </si>
  <si>
    <t>ITALIA/ GRECIA</t>
  </si>
  <si>
    <t>ROMINI/PARALIA</t>
  </si>
  <si>
    <t>COM SANTANDREI</t>
  </si>
  <si>
    <t>TRANSP PERS</t>
  </si>
  <si>
    <t>BH11VEH</t>
  </si>
  <si>
    <t>LIBERT FLORIN</t>
  </si>
  <si>
    <t>ITALIA</t>
  </si>
  <si>
    <t>RIMINI</t>
  </si>
  <si>
    <t>CSUZI ISTVAN</t>
  </si>
  <si>
    <t>DIR GEN</t>
  </si>
  <si>
    <t>ADMIN</t>
  </si>
  <si>
    <t>UNG</t>
  </si>
  <si>
    <t>BUDAPESTA</t>
  </si>
  <si>
    <t>MIN TRANSP</t>
  </si>
  <si>
    <t>DEP DOC MAV</t>
  </si>
  <si>
    <t>BH08UVJ</t>
  </si>
  <si>
    <t>BEKE SIMONA</t>
  </si>
  <si>
    <t>RU</t>
  </si>
  <si>
    <t>STANDARD CONSULTING</t>
  </si>
  <si>
    <t>AUTO</t>
  </si>
  <si>
    <t>SARB LEONTIN</t>
  </si>
  <si>
    <t>CLUJ</t>
  </si>
  <si>
    <t>ADR</t>
  </si>
  <si>
    <t>TRANSP DOC</t>
  </si>
  <si>
    <t>BH09GWM</t>
  </si>
  <si>
    <t>PAP ATTILA</t>
  </si>
  <si>
    <t>DABAS</t>
  </si>
  <si>
    <t>DIOFER</t>
  </si>
  <si>
    <t>REP PIESE</t>
  </si>
  <si>
    <t>BH09YBX</t>
  </si>
  <si>
    <t>35E</t>
  </si>
  <si>
    <t>B49GWM</t>
  </si>
  <si>
    <t>LABANCZ VASILE</t>
  </si>
  <si>
    <t>SEF DEP</t>
  </si>
  <si>
    <t>COMERCIAL</t>
  </si>
  <si>
    <t>EFORIE N</t>
  </si>
  <si>
    <t>BRUM</t>
  </si>
  <si>
    <t>MURESAN IOAN</t>
  </si>
  <si>
    <t>MAISTRU</t>
  </si>
  <si>
    <t>S.1</t>
  </si>
  <si>
    <t>MISKOLC</t>
  </si>
  <si>
    <t>OFER.TRAMVAIE</t>
  </si>
  <si>
    <t>BH08UVK</t>
  </si>
  <si>
    <t>NICORUT MARIUS</t>
  </si>
  <si>
    <t>INGINER</t>
  </si>
  <si>
    <t>POP VIOREL MIRCEA</t>
  </si>
  <si>
    <t>DIR THE</t>
  </si>
  <si>
    <t>BH09UVK</t>
  </si>
  <si>
    <t>MOLNAR ALEXANDRU</t>
  </si>
  <si>
    <t>VASS ARPAD</t>
  </si>
  <si>
    <t>MEDIAS</t>
  </si>
  <si>
    <t>B49GXC</t>
  </si>
  <si>
    <t>MEZE CRISTIAN</t>
  </si>
  <si>
    <t>B49GWL</t>
  </si>
  <si>
    <t>DEBRECEN</t>
  </si>
  <si>
    <t>CARNAVALUL FLORINLOR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</si>
</sst>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left"/>
    </xf>
    <xf numFmtId="3" fontId="1" fillId="0" borderId="14" xfId="42" applyNumberFormat="1" applyFont="1" applyBorder="1" applyAlignment="1">
      <alignment horizontal="right" indent="1"/>
    </xf>
    <xf numFmtId="174" fontId="0" fillId="0" borderId="14" xfId="42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6" xfId="42" applyNumberFormat="1" applyFont="1" applyBorder="1" applyAlignment="1">
      <alignment horizontal="right" inden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9" fontId="2" fillId="0" borderId="26" xfId="42" applyNumberFormat="1" applyFont="1" applyFill="1" applyBorder="1" applyAlignment="1">
      <alignment/>
    </xf>
    <xf numFmtId="39" fontId="33" fillId="0" borderId="15" xfId="42" applyNumberFormat="1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32" borderId="3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2" borderId="31" xfId="0" applyFill="1" applyBorder="1" applyAlignment="1">
      <alignment horizontal="left"/>
    </xf>
    <xf numFmtId="0" fontId="0" fillId="32" borderId="32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32" borderId="35" xfId="0" applyFill="1" applyBorder="1" applyAlignment="1">
      <alignment horizontal="left"/>
    </xf>
    <xf numFmtId="0" fontId="0" fillId="32" borderId="36" xfId="0" applyFill="1" applyBorder="1" applyAlignment="1">
      <alignment horizontal="left"/>
    </xf>
    <xf numFmtId="0" fontId="2" fillId="32" borderId="37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3" borderId="2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05"/>
  <sheetViews>
    <sheetView zoomScalePageLayoutView="0" workbookViewId="0" topLeftCell="A91">
      <selection activeCell="F6" sqref="F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6.7109375" style="0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4" spans="4:6" ht="15">
      <c r="D4" s="50" t="s">
        <v>194</v>
      </c>
      <c r="E4" s="50"/>
      <c r="F4" s="50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.75" thickBot="1">
      <c r="B7" s="25" t="s">
        <v>5</v>
      </c>
      <c r="C7" s="51" t="s">
        <v>36</v>
      </c>
      <c r="D7" s="52"/>
      <c r="E7" s="52"/>
      <c r="F7" s="53"/>
    </row>
    <row r="8" spans="2:6" ht="15">
      <c r="B8" s="27">
        <v>1</v>
      </c>
      <c r="C8" s="9" t="s">
        <v>185</v>
      </c>
      <c r="D8" s="9">
        <v>1807464.6</v>
      </c>
      <c r="E8" s="9" t="s">
        <v>186</v>
      </c>
      <c r="F8" s="10" t="s">
        <v>37</v>
      </c>
    </row>
    <row r="9" spans="2:6" ht="15.75" thickBot="1">
      <c r="B9" s="28"/>
      <c r="C9" s="6"/>
      <c r="D9" s="6"/>
      <c r="E9" s="6"/>
      <c r="F9" s="7"/>
    </row>
    <row r="10" spans="2:6" ht="15.75" thickBot="1">
      <c r="B10" s="26" t="s">
        <v>6</v>
      </c>
      <c r="C10" s="54" t="s">
        <v>38</v>
      </c>
      <c r="D10" s="55"/>
      <c r="E10" s="55"/>
      <c r="F10" s="56"/>
    </row>
    <row r="11" spans="2:6" ht="15">
      <c r="B11" s="27">
        <v>1</v>
      </c>
      <c r="C11" s="9" t="s">
        <v>76</v>
      </c>
      <c r="D11" s="9">
        <v>1350</v>
      </c>
      <c r="E11" s="9" t="s">
        <v>77</v>
      </c>
      <c r="F11" s="10" t="s">
        <v>78</v>
      </c>
    </row>
    <row r="12" spans="2:6" ht="15">
      <c r="B12" s="8">
        <f>B11+1</f>
        <v>2</v>
      </c>
      <c r="C12" s="3" t="s">
        <v>79</v>
      </c>
      <c r="D12" s="3">
        <v>1350</v>
      </c>
      <c r="E12" s="3" t="s">
        <v>80</v>
      </c>
      <c r="F12" s="4" t="s">
        <v>81</v>
      </c>
    </row>
    <row r="13" spans="2:6" ht="15">
      <c r="B13" s="8">
        <f aca="true" t="shared" si="0" ref="B13:B76">B12+1</f>
        <v>3</v>
      </c>
      <c r="C13" s="3" t="s">
        <v>79</v>
      </c>
      <c r="D13" s="3">
        <v>3536.39</v>
      </c>
      <c r="E13" s="3" t="s">
        <v>82</v>
      </c>
      <c r="F13" s="4" t="s">
        <v>83</v>
      </c>
    </row>
    <row r="14" spans="2:6" ht="15">
      <c r="B14" s="8">
        <f t="shared" si="0"/>
        <v>4</v>
      </c>
      <c r="C14" s="3" t="s">
        <v>84</v>
      </c>
      <c r="D14" s="3">
        <v>104944.92</v>
      </c>
      <c r="E14" s="3" t="s">
        <v>47</v>
      </c>
      <c r="F14" s="4" t="s">
        <v>85</v>
      </c>
    </row>
    <row r="15" spans="2:6" ht="15">
      <c r="B15" s="8">
        <f t="shared" si="0"/>
        <v>5</v>
      </c>
      <c r="C15" s="3" t="s">
        <v>84</v>
      </c>
      <c r="D15" s="3">
        <v>116</v>
      </c>
      <c r="E15" s="3" t="s">
        <v>86</v>
      </c>
      <c r="F15" s="4" t="s">
        <v>87</v>
      </c>
    </row>
    <row r="16" spans="2:6" ht="15">
      <c r="B16" s="8">
        <f t="shared" si="0"/>
        <v>6</v>
      </c>
      <c r="C16" s="3" t="s">
        <v>88</v>
      </c>
      <c r="D16" s="3">
        <v>98.42</v>
      </c>
      <c r="E16" s="3" t="s">
        <v>44</v>
      </c>
      <c r="F16" s="4" t="s">
        <v>89</v>
      </c>
    </row>
    <row r="17" spans="2:6" ht="15">
      <c r="B17" s="8">
        <f t="shared" si="0"/>
        <v>7</v>
      </c>
      <c r="C17" s="3" t="s">
        <v>90</v>
      </c>
      <c r="D17" s="3">
        <v>17</v>
      </c>
      <c r="E17" s="3" t="s">
        <v>91</v>
      </c>
      <c r="F17" s="4" t="s">
        <v>52</v>
      </c>
    </row>
    <row r="18" spans="2:6" ht="15">
      <c r="B18" s="8">
        <f t="shared" si="0"/>
        <v>8</v>
      </c>
      <c r="C18" s="3" t="s">
        <v>90</v>
      </c>
      <c r="D18" s="3">
        <v>33</v>
      </c>
      <c r="E18" s="3" t="s">
        <v>91</v>
      </c>
      <c r="F18" s="4" t="s">
        <v>52</v>
      </c>
    </row>
    <row r="19" spans="2:16" ht="15">
      <c r="B19" s="8">
        <f t="shared" si="0"/>
        <v>9</v>
      </c>
      <c r="C19" s="3" t="s">
        <v>90</v>
      </c>
      <c r="D19" s="3">
        <v>445.83</v>
      </c>
      <c r="E19" s="3" t="s">
        <v>92</v>
      </c>
      <c r="F19" s="4" t="s">
        <v>52</v>
      </c>
      <c r="J19" s="12"/>
      <c r="K19" s="12"/>
      <c r="L19" s="12"/>
      <c r="M19" s="12"/>
      <c r="N19" s="12"/>
      <c r="O19" s="12"/>
      <c r="P19" s="12"/>
    </row>
    <row r="20" spans="2:16" ht="15">
      <c r="B20" s="8">
        <f t="shared" si="0"/>
        <v>10</v>
      </c>
      <c r="C20" s="3" t="s">
        <v>90</v>
      </c>
      <c r="D20" s="3">
        <v>7282</v>
      </c>
      <c r="E20" s="3" t="s">
        <v>92</v>
      </c>
      <c r="F20" s="4" t="s">
        <v>52</v>
      </c>
      <c r="J20" s="12"/>
      <c r="K20" s="12"/>
      <c r="L20" s="12"/>
      <c r="M20" s="12"/>
      <c r="N20" s="12"/>
      <c r="O20" s="12"/>
      <c r="P20" s="12"/>
    </row>
    <row r="21" spans="2:16" ht="15">
      <c r="B21" s="8">
        <f t="shared" si="0"/>
        <v>11</v>
      </c>
      <c r="C21" s="3" t="s">
        <v>90</v>
      </c>
      <c r="D21" s="3">
        <v>759.16</v>
      </c>
      <c r="E21" s="3" t="s">
        <v>93</v>
      </c>
      <c r="F21" s="4" t="s">
        <v>52</v>
      </c>
      <c r="J21" s="12"/>
      <c r="K21" s="13"/>
      <c r="L21" s="12"/>
      <c r="M21" s="12"/>
      <c r="N21" s="12"/>
      <c r="O21" s="12"/>
      <c r="P21" s="12"/>
    </row>
    <row r="22" spans="2:16" ht="15">
      <c r="B22" s="8">
        <f t="shared" si="0"/>
        <v>12</v>
      </c>
      <c r="C22" s="3" t="s">
        <v>90</v>
      </c>
      <c r="D22" s="3">
        <v>823.01</v>
      </c>
      <c r="E22" s="3" t="s">
        <v>92</v>
      </c>
      <c r="F22" s="4" t="s">
        <v>52</v>
      </c>
      <c r="J22" s="12"/>
      <c r="K22" s="13"/>
      <c r="L22" s="49"/>
      <c r="M22" s="49"/>
      <c r="N22" s="49"/>
      <c r="O22" s="49"/>
      <c r="P22" s="12"/>
    </row>
    <row r="23" spans="2:16" ht="15">
      <c r="B23" s="8">
        <f t="shared" si="0"/>
        <v>13</v>
      </c>
      <c r="C23" s="3" t="s">
        <v>90</v>
      </c>
      <c r="D23" s="3">
        <v>7040</v>
      </c>
      <c r="E23" s="3" t="s">
        <v>94</v>
      </c>
      <c r="F23" s="4" t="s">
        <v>52</v>
      </c>
      <c r="J23" s="12"/>
      <c r="K23" s="13"/>
      <c r="L23" s="12"/>
      <c r="M23" s="12"/>
      <c r="N23" s="12"/>
      <c r="O23" s="12"/>
      <c r="P23" s="12"/>
    </row>
    <row r="24" spans="2:16" ht="15">
      <c r="B24" s="8">
        <f t="shared" si="0"/>
        <v>14</v>
      </c>
      <c r="C24" s="3" t="s">
        <v>90</v>
      </c>
      <c r="D24" s="3">
        <v>2965</v>
      </c>
      <c r="E24" s="3" t="s">
        <v>95</v>
      </c>
      <c r="F24" s="4" t="s">
        <v>52</v>
      </c>
      <c r="J24" s="12"/>
      <c r="K24" s="13"/>
      <c r="L24" s="12"/>
      <c r="M24" s="12"/>
      <c r="N24" s="12"/>
      <c r="O24" s="12"/>
      <c r="P24" s="12"/>
    </row>
    <row r="25" spans="2:16" ht="15">
      <c r="B25" s="8">
        <f t="shared" si="0"/>
        <v>15</v>
      </c>
      <c r="C25" s="3" t="s">
        <v>90</v>
      </c>
      <c r="D25" s="3">
        <v>152510.75</v>
      </c>
      <c r="E25" s="3" t="s">
        <v>42</v>
      </c>
      <c r="F25" s="4" t="s">
        <v>96</v>
      </c>
      <c r="J25" s="12"/>
      <c r="K25" s="13"/>
      <c r="L25" s="12"/>
      <c r="M25" s="12"/>
      <c r="N25" s="12"/>
      <c r="O25" s="12"/>
      <c r="P25" s="12"/>
    </row>
    <row r="26" spans="2:16" ht="15">
      <c r="B26" s="8">
        <f t="shared" si="0"/>
        <v>16</v>
      </c>
      <c r="C26" s="3" t="s">
        <v>90</v>
      </c>
      <c r="D26" s="3">
        <v>2350</v>
      </c>
      <c r="E26" s="3" t="s">
        <v>97</v>
      </c>
      <c r="F26" s="4" t="s">
        <v>98</v>
      </c>
      <c r="J26" s="12"/>
      <c r="K26" s="13"/>
      <c r="L26" s="12"/>
      <c r="M26" s="12"/>
      <c r="N26" s="12"/>
      <c r="O26" s="12"/>
      <c r="P26" s="12"/>
    </row>
    <row r="27" spans="2:16" ht="15">
      <c r="B27" s="8">
        <f t="shared" si="0"/>
        <v>17</v>
      </c>
      <c r="C27" s="3" t="s">
        <v>90</v>
      </c>
      <c r="D27" s="3">
        <v>2466.09</v>
      </c>
      <c r="E27" s="3" t="s">
        <v>99</v>
      </c>
      <c r="F27" s="4" t="s">
        <v>100</v>
      </c>
      <c r="J27" s="12"/>
      <c r="K27" s="13"/>
      <c r="L27" s="49"/>
      <c r="M27" s="49"/>
      <c r="N27" s="49"/>
      <c r="O27" s="49"/>
      <c r="P27" s="12"/>
    </row>
    <row r="28" spans="2:16" ht="15">
      <c r="B28" s="8">
        <f t="shared" si="0"/>
        <v>18</v>
      </c>
      <c r="C28" s="3" t="s">
        <v>101</v>
      </c>
      <c r="D28" s="3">
        <v>2394</v>
      </c>
      <c r="E28" s="3" t="s">
        <v>102</v>
      </c>
      <c r="F28" s="4" t="s">
        <v>103</v>
      </c>
      <c r="J28" s="12"/>
      <c r="K28" s="13"/>
      <c r="L28" s="12"/>
      <c r="M28" s="12"/>
      <c r="N28" s="12"/>
      <c r="O28" s="12"/>
      <c r="P28" s="12"/>
    </row>
    <row r="29" spans="2:16" ht="15">
      <c r="B29" s="8">
        <f t="shared" si="0"/>
        <v>19</v>
      </c>
      <c r="C29" s="3" t="s">
        <v>104</v>
      </c>
      <c r="D29" s="3">
        <v>220.1</v>
      </c>
      <c r="E29" s="3" t="s">
        <v>105</v>
      </c>
      <c r="F29" s="4" t="s">
        <v>106</v>
      </c>
      <c r="J29" s="12"/>
      <c r="K29" s="13"/>
      <c r="L29" s="12"/>
      <c r="M29" s="12"/>
      <c r="N29" s="12"/>
      <c r="O29" s="12"/>
      <c r="P29" s="12"/>
    </row>
    <row r="30" spans="2:16" ht="15">
      <c r="B30" s="8">
        <f t="shared" si="0"/>
        <v>20</v>
      </c>
      <c r="C30" s="3" t="s">
        <v>104</v>
      </c>
      <c r="D30" s="3">
        <v>825.72</v>
      </c>
      <c r="E30" s="3" t="s">
        <v>51</v>
      </c>
      <c r="F30" s="4" t="s">
        <v>107</v>
      </c>
      <c r="J30" s="12"/>
      <c r="K30" s="13"/>
      <c r="L30" s="12"/>
      <c r="M30" s="12"/>
      <c r="N30" s="12"/>
      <c r="O30" s="12"/>
      <c r="P30" s="12"/>
    </row>
    <row r="31" spans="2:16" ht="15">
      <c r="B31" s="8">
        <f t="shared" si="0"/>
        <v>21</v>
      </c>
      <c r="C31" s="3" t="s">
        <v>108</v>
      </c>
      <c r="D31" s="3">
        <v>2460</v>
      </c>
      <c r="E31" s="3" t="s">
        <v>109</v>
      </c>
      <c r="F31" s="4" t="s">
        <v>110</v>
      </c>
      <c r="J31" s="12"/>
      <c r="K31" s="13"/>
      <c r="L31" s="12"/>
      <c r="M31" s="12"/>
      <c r="N31" s="12"/>
      <c r="O31" s="12"/>
      <c r="P31" s="12"/>
    </row>
    <row r="32" spans="2:16" ht="15">
      <c r="B32" s="8">
        <f t="shared" si="0"/>
        <v>22</v>
      </c>
      <c r="C32" s="3" t="s">
        <v>111</v>
      </c>
      <c r="D32" s="3">
        <v>551.58</v>
      </c>
      <c r="E32" s="3" t="s">
        <v>48</v>
      </c>
      <c r="F32" s="4" t="s">
        <v>112</v>
      </c>
      <c r="J32" s="12"/>
      <c r="K32" s="13"/>
      <c r="L32" s="12"/>
      <c r="M32" s="12"/>
      <c r="N32" s="12"/>
      <c r="O32" s="12"/>
      <c r="P32" s="12"/>
    </row>
    <row r="33" spans="2:16" ht="15">
      <c r="B33" s="8">
        <f t="shared" si="0"/>
        <v>23</v>
      </c>
      <c r="C33" s="3" t="s">
        <v>111</v>
      </c>
      <c r="D33" s="3">
        <v>1461.03</v>
      </c>
      <c r="E33" s="3" t="s">
        <v>48</v>
      </c>
      <c r="F33" s="4" t="s">
        <v>113</v>
      </c>
      <c r="J33" s="12"/>
      <c r="K33" s="12"/>
      <c r="L33" s="12"/>
      <c r="M33" s="12"/>
      <c r="N33" s="12"/>
      <c r="O33" s="12"/>
      <c r="P33" s="12"/>
    </row>
    <row r="34" spans="2:16" ht="15">
      <c r="B34" s="8">
        <f t="shared" si="0"/>
        <v>24</v>
      </c>
      <c r="C34" s="3" t="s">
        <v>111</v>
      </c>
      <c r="D34" s="3">
        <v>55049.92</v>
      </c>
      <c r="E34" s="3" t="s">
        <v>56</v>
      </c>
      <c r="F34" s="4" t="s">
        <v>114</v>
      </c>
      <c r="J34" s="12"/>
      <c r="K34" s="12"/>
      <c r="L34" s="12"/>
      <c r="M34" s="12"/>
      <c r="N34" s="12"/>
      <c r="O34" s="12"/>
      <c r="P34" s="12"/>
    </row>
    <row r="35" spans="2:6" ht="15">
      <c r="B35" s="8">
        <f t="shared" si="0"/>
        <v>25</v>
      </c>
      <c r="C35" s="3" t="s">
        <v>111</v>
      </c>
      <c r="D35" s="3">
        <v>360</v>
      </c>
      <c r="E35" s="3" t="s">
        <v>45</v>
      </c>
      <c r="F35" s="4" t="s">
        <v>115</v>
      </c>
    </row>
    <row r="36" spans="2:6" ht="15">
      <c r="B36" s="8">
        <f t="shared" si="0"/>
        <v>26</v>
      </c>
      <c r="C36" s="3" t="s">
        <v>111</v>
      </c>
      <c r="D36" s="3">
        <v>11804.8</v>
      </c>
      <c r="E36" s="3" t="s">
        <v>43</v>
      </c>
      <c r="F36" s="4" t="s">
        <v>116</v>
      </c>
    </row>
    <row r="37" spans="2:6" ht="15">
      <c r="B37" s="8">
        <f t="shared" si="0"/>
        <v>27</v>
      </c>
      <c r="C37" s="3" t="s">
        <v>111</v>
      </c>
      <c r="D37" s="3">
        <v>419.41</v>
      </c>
      <c r="E37" s="3" t="s">
        <v>43</v>
      </c>
      <c r="F37" s="4" t="s">
        <v>117</v>
      </c>
    </row>
    <row r="38" spans="2:6" ht="15">
      <c r="B38" s="8">
        <f t="shared" si="0"/>
        <v>28</v>
      </c>
      <c r="C38" s="3" t="s">
        <v>111</v>
      </c>
      <c r="D38" s="3">
        <v>384.9</v>
      </c>
      <c r="E38" s="3" t="s">
        <v>43</v>
      </c>
      <c r="F38" s="4" t="s">
        <v>118</v>
      </c>
    </row>
    <row r="39" spans="2:6" ht="15">
      <c r="B39" s="8">
        <f t="shared" si="0"/>
        <v>29</v>
      </c>
      <c r="C39" s="3" t="s">
        <v>111</v>
      </c>
      <c r="D39" s="3">
        <v>1308.44</v>
      </c>
      <c r="E39" s="3" t="s">
        <v>43</v>
      </c>
      <c r="F39" s="4" t="s">
        <v>119</v>
      </c>
    </row>
    <row r="40" spans="2:6" ht="15">
      <c r="B40" s="8">
        <f t="shared" si="0"/>
        <v>30</v>
      </c>
      <c r="C40" s="3" t="s">
        <v>111</v>
      </c>
      <c r="D40" s="3">
        <v>1333</v>
      </c>
      <c r="E40" s="3" t="s">
        <v>70</v>
      </c>
      <c r="F40" s="4" t="s">
        <v>120</v>
      </c>
    </row>
    <row r="41" spans="2:6" ht="15">
      <c r="B41" s="8">
        <f t="shared" si="0"/>
        <v>31</v>
      </c>
      <c r="C41" s="3" t="s">
        <v>111</v>
      </c>
      <c r="D41" s="3">
        <v>1240</v>
      </c>
      <c r="E41" s="3" t="s">
        <v>71</v>
      </c>
      <c r="F41" s="4" t="s">
        <v>121</v>
      </c>
    </row>
    <row r="42" spans="2:6" ht="15">
      <c r="B42" s="8">
        <f t="shared" si="0"/>
        <v>32</v>
      </c>
      <c r="C42" s="3" t="s">
        <v>111</v>
      </c>
      <c r="D42" s="3">
        <v>2159.4</v>
      </c>
      <c r="E42" s="3" t="s">
        <v>54</v>
      </c>
      <c r="F42" s="4" t="s">
        <v>122</v>
      </c>
    </row>
    <row r="43" spans="2:6" ht="15">
      <c r="B43" s="8">
        <f t="shared" si="0"/>
        <v>33</v>
      </c>
      <c r="C43" s="3" t="s">
        <v>111</v>
      </c>
      <c r="D43" s="3">
        <v>98.1</v>
      </c>
      <c r="E43" s="3" t="s">
        <v>41</v>
      </c>
      <c r="F43" s="4" t="s">
        <v>123</v>
      </c>
    </row>
    <row r="44" spans="2:6" ht="15">
      <c r="B44" s="8">
        <f t="shared" si="0"/>
        <v>34</v>
      </c>
      <c r="C44" s="3" t="s">
        <v>111</v>
      </c>
      <c r="D44" s="3">
        <v>828.74</v>
      </c>
      <c r="E44" s="3" t="s">
        <v>41</v>
      </c>
      <c r="F44" s="4" t="s">
        <v>124</v>
      </c>
    </row>
    <row r="45" spans="2:6" ht="15">
      <c r="B45" s="8">
        <f t="shared" si="0"/>
        <v>35</v>
      </c>
      <c r="C45" s="3" t="s">
        <v>111</v>
      </c>
      <c r="D45" s="3">
        <v>194.89</v>
      </c>
      <c r="E45" s="3" t="s">
        <v>41</v>
      </c>
      <c r="F45" s="4" t="s">
        <v>125</v>
      </c>
    </row>
    <row r="46" spans="2:6" ht="15">
      <c r="B46" s="8">
        <f t="shared" si="0"/>
        <v>36</v>
      </c>
      <c r="C46" s="3" t="s">
        <v>111</v>
      </c>
      <c r="D46" s="3">
        <v>98.1</v>
      </c>
      <c r="E46" s="3" t="s">
        <v>41</v>
      </c>
      <c r="F46" s="4" t="s">
        <v>126</v>
      </c>
    </row>
    <row r="47" spans="2:6" ht="15">
      <c r="B47" s="8">
        <f t="shared" si="0"/>
        <v>37</v>
      </c>
      <c r="C47" s="3" t="s">
        <v>111</v>
      </c>
      <c r="D47" s="3">
        <v>98.1</v>
      </c>
      <c r="E47" s="3" t="s">
        <v>41</v>
      </c>
      <c r="F47" s="4" t="s">
        <v>127</v>
      </c>
    </row>
    <row r="48" spans="2:6" ht="15">
      <c r="B48" s="8">
        <f t="shared" si="0"/>
        <v>38</v>
      </c>
      <c r="C48" s="3" t="s">
        <v>111</v>
      </c>
      <c r="D48" s="3">
        <v>828.75</v>
      </c>
      <c r="E48" s="3" t="s">
        <v>41</v>
      </c>
      <c r="F48" s="4" t="s">
        <v>128</v>
      </c>
    </row>
    <row r="49" spans="2:6" ht="15">
      <c r="B49" s="8">
        <f t="shared" si="0"/>
        <v>39</v>
      </c>
      <c r="C49" s="3" t="s">
        <v>111</v>
      </c>
      <c r="D49" s="3">
        <v>828.75</v>
      </c>
      <c r="E49" s="3" t="s">
        <v>41</v>
      </c>
      <c r="F49" s="4" t="s">
        <v>129</v>
      </c>
    </row>
    <row r="50" spans="2:6" ht="15">
      <c r="B50" s="8">
        <f t="shared" si="0"/>
        <v>40</v>
      </c>
      <c r="C50" s="3" t="s">
        <v>111</v>
      </c>
      <c r="D50" s="3">
        <v>59.52</v>
      </c>
      <c r="E50" s="3" t="s">
        <v>69</v>
      </c>
      <c r="F50" s="4" t="s">
        <v>130</v>
      </c>
    </row>
    <row r="51" spans="2:6" ht="15">
      <c r="B51" s="8">
        <f t="shared" si="0"/>
        <v>41</v>
      </c>
      <c r="C51" s="3" t="s">
        <v>111</v>
      </c>
      <c r="D51" s="3">
        <v>248</v>
      </c>
      <c r="E51" s="3" t="s">
        <v>69</v>
      </c>
      <c r="F51" s="4" t="s">
        <v>131</v>
      </c>
    </row>
    <row r="52" spans="2:6" ht="15">
      <c r="B52" s="8">
        <f t="shared" si="0"/>
        <v>42</v>
      </c>
      <c r="C52" s="3" t="s">
        <v>111</v>
      </c>
      <c r="D52" s="3">
        <v>86.3</v>
      </c>
      <c r="E52" s="3" t="s">
        <v>132</v>
      </c>
      <c r="F52" s="4" t="s">
        <v>133</v>
      </c>
    </row>
    <row r="53" spans="2:6" ht="15">
      <c r="B53" s="8">
        <f t="shared" si="0"/>
        <v>43</v>
      </c>
      <c r="C53" s="3" t="s">
        <v>111</v>
      </c>
      <c r="D53" s="3">
        <v>520.42</v>
      </c>
      <c r="E53" s="3" t="s">
        <v>132</v>
      </c>
      <c r="F53" s="4" t="s">
        <v>134</v>
      </c>
    </row>
    <row r="54" spans="2:6" ht="15">
      <c r="B54" s="8">
        <f t="shared" si="0"/>
        <v>44</v>
      </c>
      <c r="C54" s="3" t="s">
        <v>111</v>
      </c>
      <c r="D54" s="3">
        <v>1300.76</v>
      </c>
      <c r="E54" s="3" t="s">
        <v>39</v>
      </c>
      <c r="F54" s="4" t="s">
        <v>135</v>
      </c>
    </row>
    <row r="55" spans="2:6" ht="15">
      <c r="B55" s="8">
        <f t="shared" si="0"/>
        <v>45</v>
      </c>
      <c r="C55" s="3" t="s">
        <v>111</v>
      </c>
      <c r="D55" s="3">
        <v>1158.59</v>
      </c>
      <c r="E55" s="3" t="s">
        <v>55</v>
      </c>
      <c r="F55" s="4" t="s">
        <v>136</v>
      </c>
    </row>
    <row r="56" spans="2:6" ht="15">
      <c r="B56" s="8">
        <f t="shared" si="0"/>
        <v>46</v>
      </c>
      <c r="C56" s="3" t="s">
        <v>111</v>
      </c>
      <c r="D56" s="3">
        <v>151918.53</v>
      </c>
      <c r="E56" s="3" t="s">
        <v>42</v>
      </c>
      <c r="F56" s="4" t="s">
        <v>137</v>
      </c>
    </row>
    <row r="57" spans="2:6" ht="15">
      <c r="B57" s="8">
        <f t="shared" si="0"/>
        <v>47</v>
      </c>
      <c r="C57" s="3" t="s">
        <v>138</v>
      </c>
      <c r="D57" s="3">
        <v>5712.12</v>
      </c>
      <c r="E57" s="3" t="s">
        <v>40</v>
      </c>
      <c r="F57" s="4" t="s">
        <v>139</v>
      </c>
    </row>
    <row r="58" spans="2:6" ht="15">
      <c r="B58" s="8">
        <f t="shared" si="0"/>
        <v>48</v>
      </c>
      <c r="C58" s="3" t="s">
        <v>138</v>
      </c>
      <c r="D58" s="3">
        <v>-3993.14</v>
      </c>
      <c r="E58" s="3" t="s">
        <v>40</v>
      </c>
      <c r="F58" s="4" t="s">
        <v>140</v>
      </c>
    </row>
    <row r="59" spans="2:6" ht="15">
      <c r="B59" s="8">
        <f t="shared" si="0"/>
        <v>49</v>
      </c>
      <c r="C59" s="3" t="s">
        <v>141</v>
      </c>
      <c r="D59" s="3">
        <v>807.79</v>
      </c>
      <c r="E59" s="3" t="s">
        <v>58</v>
      </c>
      <c r="F59" s="4" t="s">
        <v>142</v>
      </c>
    </row>
    <row r="60" spans="2:6" ht="15">
      <c r="B60" s="8">
        <f t="shared" si="0"/>
        <v>50</v>
      </c>
      <c r="C60" s="3" t="s">
        <v>141</v>
      </c>
      <c r="D60" s="3">
        <v>589.88</v>
      </c>
      <c r="E60" s="3" t="s">
        <v>33</v>
      </c>
      <c r="F60" s="4" t="s">
        <v>143</v>
      </c>
    </row>
    <row r="61" spans="2:6" ht="15">
      <c r="B61" s="8">
        <f t="shared" si="0"/>
        <v>51</v>
      </c>
      <c r="C61" s="3" t="s">
        <v>141</v>
      </c>
      <c r="D61" s="3">
        <v>150696.64</v>
      </c>
      <c r="E61" s="3" t="s">
        <v>42</v>
      </c>
      <c r="F61" s="4" t="s">
        <v>144</v>
      </c>
    </row>
    <row r="62" spans="2:6" ht="15">
      <c r="B62" s="8">
        <f t="shared" si="0"/>
        <v>52</v>
      </c>
      <c r="C62" s="3" t="s">
        <v>145</v>
      </c>
      <c r="D62" s="3">
        <v>2508.12</v>
      </c>
      <c r="E62" s="3" t="s">
        <v>40</v>
      </c>
      <c r="F62" s="4" t="s">
        <v>146</v>
      </c>
    </row>
    <row r="63" spans="2:6" ht="15">
      <c r="B63" s="8">
        <f t="shared" si="0"/>
        <v>53</v>
      </c>
      <c r="C63" s="3" t="s">
        <v>147</v>
      </c>
      <c r="D63" s="3">
        <v>1383.84</v>
      </c>
      <c r="E63" s="3" t="s">
        <v>57</v>
      </c>
      <c r="F63" s="4" t="s">
        <v>148</v>
      </c>
    </row>
    <row r="64" spans="2:6" ht="15">
      <c r="B64" s="8">
        <f t="shared" si="0"/>
        <v>54</v>
      </c>
      <c r="C64" s="3" t="s">
        <v>149</v>
      </c>
      <c r="D64" s="3">
        <v>29118.26</v>
      </c>
      <c r="E64" s="3" t="s">
        <v>60</v>
      </c>
      <c r="F64" s="4" t="s">
        <v>150</v>
      </c>
    </row>
    <row r="65" spans="2:6" ht="15">
      <c r="B65" s="8">
        <f t="shared" si="0"/>
        <v>55</v>
      </c>
      <c r="C65" s="3" t="s">
        <v>149</v>
      </c>
      <c r="D65" s="3">
        <v>3619.59</v>
      </c>
      <c r="E65" s="3" t="s">
        <v>62</v>
      </c>
      <c r="F65" s="4" t="s">
        <v>151</v>
      </c>
    </row>
    <row r="66" spans="2:6" ht="15">
      <c r="B66" s="8">
        <f t="shared" si="0"/>
        <v>56</v>
      </c>
      <c r="C66" s="3" t="s">
        <v>149</v>
      </c>
      <c r="D66" s="3">
        <v>256307.75</v>
      </c>
      <c r="E66" s="3" t="s">
        <v>50</v>
      </c>
      <c r="F66" s="4" t="s">
        <v>152</v>
      </c>
    </row>
    <row r="67" spans="2:6" ht="15">
      <c r="B67" s="8">
        <f t="shared" si="0"/>
        <v>57</v>
      </c>
      <c r="C67" s="3" t="s">
        <v>149</v>
      </c>
      <c r="D67" s="3">
        <v>-101853.28</v>
      </c>
      <c r="E67" s="3" t="s">
        <v>50</v>
      </c>
      <c r="F67" s="4" t="s">
        <v>153</v>
      </c>
    </row>
    <row r="68" spans="2:6" ht="15">
      <c r="B68" s="8">
        <f t="shared" si="0"/>
        <v>58</v>
      </c>
      <c r="C68" s="3" t="s">
        <v>149</v>
      </c>
      <c r="D68" s="3">
        <v>2775.03</v>
      </c>
      <c r="E68" s="3" t="s">
        <v>50</v>
      </c>
      <c r="F68" s="4" t="s">
        <v>154</v>
      </c>
    </row>
    <row r="69" spans="2:6" ht="15">
      <c r="B69" s="8">
        <f t="shared" si="0"/>
        <v>59</v>
      </c>
      <c r="C69" s="3" t="s">
        <v>149</v>
      </c>
      <c r="D69" s="3">
        <v>14865.62</v>
      </c>
      <c r="E69" s="3" t="s">
        <v>46</v>
      </c>
      <c r="F69" s="4" t="s">
        <v>155</v>
      </c>
    </row>
    <row r="70" spans="2:6" ht="15">
      <c r="B70" s="8">
        <f t="shared" si="0"/>
        <v>60</v>
      </c>
      <c r="C70" s="3" t="s">
        <v>149</v>
      </c>
      <c r="D70" s="3">
        <v>349.78</v>
      </c>
      <c r="E70" s="3" t="s">
        <v>46</v>
      </c>
      <c r="F70" s="4" t="s">
        <v>156</v>
      </c>
    </row>
    <row r="71" spans="2:6" ht="15">
      <c r="B71" s="8">
        <f t="shared" si="0"/>
        <v>61</v>
      </c>
      <c r="C71" s="3" t="s">
        <v>149</v>
      </c>
      <c r="D71" s="3">
        <v>3666.88</v>
      </c>
      <c r="E71" s="3" t="s">
        <v>59</v>
      </c>
      <c r="F71" s="4" t="s">
        <v>157</v>
      </c>
    </row>
    <row r="72" spans="2:6" ht="15">
      <c r="B72" s="8">
        <f t="shared" si="0"/>
        <v>62</v>
      </c>
      <c r="C72" s="3" t="s">
        <v>149</v>
      </c>
      <c r="D72" s="3">
        <v>1043.75</v>
      </c>
      <c r="E72" s="3" t="s">
        <v>63</v>
      </c>
      <c r="F72" s="4" t="s">
        <v>158</v>
      </c>
    </row>
    <row r="73" spans="2:6" ht="15">
      <c r="B73" s="8">
        <f t="shared" si="0"/>
        <v>63</v>
      </c>
      <c r="C73" s="3" t="s">
        <v>149</v>
      </c>
      <c r="D73" s="3">
        <v>81</v>
      </c>
      <c r="E73" s="3" t="s">
        <v>61</v>
      </c>
      <c r="F73" s="4" t="s">
        <v>159</v>
      </c>
    </row>
    <row r="74" spans="2:6" ht="15">
      <c r="B74" s="8">
        <f t="shared" si="0"/>
        <v>64</v>
      </c>
      <c r="C74" s="3" t="s">
        <v>149</v>
      </c>
      <c r="D74" s="3">
        <v>1079.5</v>
      </c>
      <c r="E74" s="3" t="s">
        <v>61</v>
      </c>
      <c r="F74" s="4" t="s">
        <v>160</v>
      </c>
    </row>
    <row r="75" spans="2:6" ht="15">
      <c r="B75" s="8">
        <f t="shared" si="0"/>
        <v>65</v>
      </c>
      <c r="C75" s="3" t="s">
        <v>149</v>
      </c>
      <c r="D75" s="3">
        <v>4563.2</v>
      </c>
      <c r="E75" s="3" t="s">
        <v>43</v>
      </c>
      <c r="F75" s="4" t="s">
        <v>161</v>
      </c>
    </row>
    <row r="76" spans="2:6" ht="15">
      <c r="B76" s="8">
        <f t="shared" si="0"/>
        <v>66</v>
      </c>
      <c r="C76" s="3" t="s">
        <v>149</v>
      </c>
      <c r="D76" s="3">
        <v>4459.89</v>
      </c>
      <c r="E76" s="3" t="s">
        <v>43</v>
      </c>
      <c r="F76" s="4" t="s">
        <v>162</v>
      </c>
    </row>
    <row r="77" spans="2:6" ht="15">
      <c r="B77" s="8">
        <f aca="true" t="shared" si="1" ref="B77:B98">B76+1</f>
        <v>67</v>
      </c>
      <c r="C77" s="3" t="s">
        <v>149</v>
      </c>
      <c r="D77" s="3">
        <v>3103.96</v>
      </c>
      <c r="E77" s="3" t="s">
        <v>43</v>
      </c>
      <c r="F77" s="4" t="s">
        <v>163</v>
      </c>
    </row>
    <row r="78" spans="2:6" ht="15">
      <c r="B78" s="8">
        <f t="shared" si="1"/>
        <v>68</v>
      </c>
      <c r="C78" s="3" t="s">
        <v>149</v>
      </c>
      <c r="D78" s="3">
        <v>669.6</v>
      </c>
      <c r="E78" s="3" t="s">
        <v>43</v>
      </c>
      <c r="F78" s="4" t="s">
        <v>164</v>
      </c>
    </row>
    <row r="79" spans="2:6" ht="15">
      <c r="B79" s="8">
        <f t="shared" si="1"/>
        <v>69</v>
      </c>
      <c r="C79" s="3" t="s">
        <v>149</v>
      </c>
      <c r="D79" s="3">
        <v>526.19</v>
      </c>
      <c r="E79" s="3" t="s">
        <v>43</v>
      </c>
      <c r="F79" s="4" t="s">
        <v>165</v>
      </c>
    </row>
    <row r="80" spans="2:6" ht="15">
      <c r="B80" s="8">
        <f t="shared" si="1"/>
        <v>70</v>
      </c>
      <c r="C80" s="3" t="s">
        <v>149</v>
      </c>
      <c r="D80" s="3">
        <v>483.38</v>
      </c>
      <c r="E80" s="3" t="s">
        <v>74</v>
      </c>
      <c r="F80" s="4" t="s">
        <v>166</v>
      </c>
    </row>
    <row r="81" spans="2:6" ht="15">
      <c r="B81" s="8">
        <f t="shared" si="1"/>
        <v>71</v>
      </c>
      <c r="C81" s="3" t="s">
        <v>149</v>
      </c>
      <c r="D81" s="3">
        <v>1260.1</v>
      </c>
      <c r="E81" s="3" t="s">
        <v>167</v>
      </c>
      <c r="F81" s="4" t="s">
        <v>168</v>
      </c>
    </row>
    <row r="82" spans="2:6" ht="15">
      <c r="B82" s="8">
        <f t="shared" si="1"/>
        <v>72</v>
      </c>
      <c r="C82" s="3" t="s">
        <v>149</v>
      </c>
      <c r="D82" s="3">
        <v>1333</v>
      </c>
      <c r="E82" s="3" t="s">
        <v>70</v>
      </c>
      <c r="F82" s="4" t="s">
        <v>120</v>
      </c>
    </row>
    <row r="83" spans="2:6" ht="15">
      <c r="B83" s="8">
        <f t="shared" si="1"/>
        <v>73</v>
      </c>
      <c r="C83" s="3" t="s">
        <v>149</v>
      </c>
      <c r="D83" s="3">
        <v>2300</v>
      </c>
      <c r="E83" s="3" t="s">
        <v>53</v>
      </c>
      <c r="F83" s="4" t="s">
        <v>169</v>
      </c>
    </row>
    <row r="84" spans="2:6" ht="15">
      <c r="B84" s="8">
        <f t="shared" si="1"/>
        <v>74</v>
      </c>
      <c r="C84" s="3" t="s">
        <v>149</v>
      </c>
      <c r="D84" s="3">
        <v>2100</v>
      </c>
      <c r="E84" s="3" t="s">
        <v>54</v>
      </c>
      <c r="F84" s="4" t="s">
        <v>122</v>
      </c>
    </row>
    <row r="85" spans="2:6" ht="15">
      <c r="B85" s="8">
        <f t="shared" si="1"/>
        <v>75</v>
      </c>
      <c r="C85" s="3" t="s">
        <v>149</v>
      </c>
      <c r="D85" s="3">
        <v>1240</v>
      </c>
      <c r="E85" s="3" t="s">
        <v>71</v>
      </c>
      <c r="F85" s="4" t="s">
        <v>121</v>
      </c>
    </row>
    <row r="86" spans="2:6" ht="15">
      <c r="B86" s="8">
        <f t="shared" si="1"/>
        <v>76</v>
      </c>
      <c r="C86" s="3" t="s">
        <v>149</v>
      </c>
      <c r="D86" s="3">
        <v>1289.61</v>
      </c>
      <c r="E86" s="3" t="s">
        <v>71</v>
      </c>
      <c r="F86" s="4" t="s">
        <v>170</v>
      </c>
    </row>
    <row r="87" spans="2:6" ht="15">
      <c r="B87" s="8">
        <f t="shared" si="1"/>
        <v>77</v>
      </c>
      <c r="C87" s="3" t="s">
        <v>149</v>
      </c>
      <c r="D87" s="3">
        <v>446.4</v>
      </c>
      <c r="E87" s="3" t="s">
        <v>71</v>
      </c>
      <c r="F87" s="4" t="s">
        <v>171</v>
      </c>
    </row>
    <row r="88" spans="2:6" ht="15">
      <c r="B88" s="8">
        <f t="shared" si="1"/>
        <v>78</v>
      </c>
      <c r="C88" s="3" t="s">
        <v>149</v>
      </c>
      <c r="D88" s="3">
        <v>115.04</v>
      </c>
      <c r="E88" s="3" t="s">
        <v>172</v>
      </c>
      <c r="F88" s="4" t="s">
        <v>173</v>
      </c>
    </row>
    <row r="89" spans="2:6" ht="15">
      <c r="B89" s="8">
        <f t="shared" si="1"/>
        <v>79</v>
      </c>
      <c r="C89" s="3" t="s">
        <v>149</v>
      </c>
      <c r="D89" s="3">
        <v>184.91</v>
      </c>
      <c r="E89" s="3" t="s">
        <v>49</v>
      </c>
      <c r="F89" s="4" t="s">
        <v>174</v>
      </c>
    </row>
    <row r="90" spans="2:6" ht="15">
      <c r="B90" s="8">
        <f t="shared" si="1"/>
        <v>80</v>
      </c>
      <c r="C90" s="3" t="s">
        <v>149</v>
      </c>
      <c r="D90" s="3">
        <v>91.1</v>
      </c>
      <c r="E90" s="3" t="s">
        <v>49</v>
      </c>
      <c r="F90" s="4" t="s">
        <v>175</v>
      </c>
    </row>
    <row r="91" spans="2:6" ht="15">
      <c r="B91" s="8">
        <f t="shared" si="1"/>
        <v>81</v>
      </c>
      <c r="C91" s="3" t="s">
        <v>149</v>
      </c>
      <c r="D91" s="3">
        <v>1073.38</v>
      </c>
      <c r="E91" s="3" t="s">
        <v>176</v>
      </c>
      <c r="F91" s="4" t="s">
        <v>177</v>
      </c>
    </row>
    <row r="92" spans="2:6" ht="15">
      <c r="B92" s="8">
        <f t="shared" si="1"/>
        <v>82</v>
      </c>
      <c r="C92" s="3" t="s">
        <v>76</v>
      </c>
      <c r="D92" s="3">
        <v>300.03</v>
      </c>
      <c r="E92" s="3" t="s">
        <v>32</v>
      </c>
      <c r="F92" s="4" t="s">
        <v>178</v>
      </c>
    </row>
    <row r="93" spans="2:6" ht="15">
      <c r="B93" s="8">
        <f t="shared" si="1"/>
        <v>83</v>
      </c>
      <c r="C93" s="3" t="s">
        <v>179</v>
      </c>
      <c r="D93" s="3">
        <v>100.04</v>
      </c>
      <c r="E93" s="3" t="s">
        <v>32</v>
      </c>
      <c r="F93" s="4" t="s">
        <v>180</v>
      </c>
    </row>
    <row r="94" spans="2:6" ht="15">
      <c r="B94" s="8">
        <f t="shared" si="1"/>
        <v>84</v>
      </c>
      <c r="C94" s="3" t="s">
        <v>79</v>
      </c>
      <c r="D94" s="3">
        <v>299.98</v>
      </c>
      <c r="E94" s="3" t="s">
        <v>32</v>
      </c>
      <c r="F94" s="4" t="s">
        <v>181</v>
      </c>
    </row>
    <row r="95" spans="2:6" ht="15">
      <c r="B95" s="8">
        <f t="shared" si="1"/>
        <v>85</v>
      </c>
      <c r="C95" s="3" t="s">
        <v>88</v>
      </c>
      <c r="D95" s="3">
        <v>199.98</v>
      </c>
      <c r="E95" s="3" t="s">
        <v>32</v>
      </c>
      <c r="F95" s="4" t="s">
        <v>182</v>
      </c>
    </row>
    <row r="96" spans="2:6" ht="15">
      <c r="B96" s="8">
        <f t="shared" si="1"/>
        <v>86</v>
      </c>
      <c r="C96" s="3" t="s">
        <v>108</v>
      </c>
      <c r="D96" s="3">
        <v>300.01</v>
      </c>
      <c r="E96" s="3" t="s">
        <v>32</v>
      </c>
      <c r="F96" s="4" t="s">
        <v>183</v>
      </c>
    </row>
    <row r="97" spans="2:6" ht="15">
      <c r="B97" s="8">
        <f t="shared" si="1"/>
        <v>87</v>
      </c>
      <c r="C97" s="3" t="s">
        <v>145</v>
      </c>
      <c r="D97" s="3">
        <v>199.97</v>
      </c>
      <c r="E97" s="3" t="s">
        <v>32</v>
      </c>
      <c r="F97" s="4" t="s">
        <v>184</v>
      </c>
    </row>
    <row r="98" spans="2:6" ht="15">
      <c r="B98" s="8">
        <f t="shared" si="1"/>
        <v>88</v>
      </c>
      <c r="C98" s="3" t="s">
        <v>185</v>
      </c>
      <c r="D98" s="3">
        <v>2612.68</v>
      </c>
      <c r="E98" s="3" t="s">
        <v>186</v>
      </c>
      <c r="F98" s="4" t="s">
        <v>64</v>
      </c>
    </row>
    <row r="99" spans="2:6" ht="15.75" thickBot="1">
      <c r="B99" s="5"/>
      <c r="C99" s="6"/>
      <c r="D99" s="16"/>
      <c r="E99" s="6"/>
      <c r="F99" s="7"/>
    </row>
    <row r="100" spans="2:6" ht="15.75" thickBot="1">
      <c r="B100" s="29" t="s">
        <v>7</v>
      </c>
      <c r="C100" s="47" t="s">
        <v>65</v>
      </c>
      <c r="D100" s="47"/>
      <c r="E100" s="47"/>
      <c r="F100" s="48"/>
    </row>
    <row r="101" spans="2:6" ht="15">
      <c r="B101" s="34">
        <v>1</v>
      </c>
      <c r="C101" s="9" t="s">
        <v>179</v>
      </c>
      <c r="D101" s="9">
        <v>3105</v>
      </c>
      <c r="E101" s="9" t="s">
        <v>187</v>
      </c>
      <c r="F101" s="10" t="s">
        <v>188</v>
      </c>
    </row>
    <row r="102" spans="2:6" ht="15">
      <c r="B102" s="35">
        <v>2</v>
      </c>
      <c r="C102" s="3" t="s">
        <v>104</v>
      </c>
      <c r="D102" s="3">
        <v>8370</v>
      </c>
      <c r="E102" s="3" t="s">
        <v>189</v>
      </c>
      <c r="F102" s="4" t="s">
        <v>190</v>
      </c>
    </row>
    <row r="103" spans="2:6" ht="15">
      <c r="B103" s="35">
        <v>3</v>
      </c>
      <c r="C103" s="3" t="s">
        <v>191</v>
      </c>
      <c r="D103" s="3">
        <v>300000</v>
      </c>
      <c r="E103" s="3" t="s">
        <v>192</v>
      </c>
      <c r="F103" s="4" t="s">
        <v>193</v>
      </c>
    </row>
    <row r="104" spans="2:6" ht="15.75" thickBot="1">
      <c r="B104" s="36">
        <v>20</v>
      </c>
      <c r="C104" s="6"/>
      <c r="D104" s="6"/>
      <c r="E104" s="6"/>
      <c r="F104" s="7"/>
    </row>
    <row r="105" spans="2:6" ht="15.75" thickBot="1">
      <c r="B105" s="37"/>
      <c r="C105" s="30" t="s">
        <v>72</v>
      </c>
      <c r="D105" s="31">
        <f>SUM(D8:D104)</f>
        <v>3045278.599999999</v>
      </c>
      <c r="E105" s="32"/>
      <c r="F105" s="33"/>
    </row>
  </sheetData>
  <sheetProtection/>
  <mergeCells count="6">
    <mergeCell ref="C100:F100"/>
    <mergeCell ref="L22:O22"/>
    <mergeCell ref="L27:O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F71"/>
  <sheetViews>
    <sheetView zoomScalePageLayoutView="0" workbookViewId="0" topLeftCell="A58">
      <selection activeCell="K75" sqref="K75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0" customWidth="1"/>
    <col min="5" max="5" width="40.28125" style="0" customWidth="1"/>
    <col min="6" max="6" width="39.140625" style="0" customWidth="1"/>
  </cols>
  <sheetData>
    <row r="1" ht="15">
      <c r="C1" t="s">
        <v>68</v>
      </c>
    </row>
    <row r="4" spans="4:6" ht="15">
      <c r="D4" s="50" t="s">
        <v>271</v>
      </c>
      <c r="E4" s="50"/>
      <c r="F4" s="50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.75" thickBot="1">
      <c r="B7" s="25" t="s">
        <v>5</v>
      </c>
      <c r="C7" s="51" t="s">
        <v>9</v>
      </c>
      <c r="D7" s="52"/>
      <c r="E7" s="52"/>
      <c r="F7" s="53"/>
    </row>
    <row r="8" spans="2:6" ht="15">
      <c r="B8" s="27">
        <v>1</v>
      </c>
      <c r="C8" s="9" t="s">
        <v>185</v>
      </c>
      <c r="D8" s="9">
        <v>15531</v>
      </c>
      <c r="E8" s="9" t="s">
        <v>186</v>
      </c>
      <c r="F8" s="10" t="s">
        <v>29</v>
      </c>
    </row>
    <row r="9" spans="2:6" ht="15.75" thickBot="1">
      <c r="B9" s="28"/>
      <c r="C9" s="6"/>
      <c r="D9" s="6"/>
      <c r="E9" s="6"/>
      <c r="F9" s="7"/>
    </row>
    <row r="10" spans="2:6" ht="15.75" thickBot="1">
      <c r="B10" s="26" t="s">
        <v>6</v>
      </c>
      <c r="C10" s="44" t="s">
        <v>10</v>
      </c>
      <c r="D10" s="45"/>
      <c r="E10" s="45"/>
      <c r="F10" s="46"/>
    </row>
    <row r="11" spans="2:6" ht="15">
      <c r="B11" s="27">
        <v>1</v>
      </c>
      <c r="C11" s="9" t="s">
        <v>76</v>
      </c>
      <c r="D11" s="9">
        <v>11.9</v>
      </c>
      <c r="E11" s="9" t="s">
        <v>61</v>
      </c>
      <c r="F11" s="10" t="s">
        <v>195</v>
      </c>
    </row>
    <row r="12" spans="2:6" ht="15">
      <c r="B12" s="8">
        <v>2</v>
      </c>
      <c r="C12" s="3" t="s">
        <v>88</v>
      </c>
      <c r="D12" s="3">
        <v>144.7</v>
      </c>
      <c r="E12" s="3" t="s">
        <v>30</v>
      </c>
      <c r="F12" s="4" t="s">
        <v>31</v>
      </c>
    </row>
    <row r="13" spans="2:6" ht="15">
      <c r="B13" s="8">
        <v>3</v>
      </c>
      <c r="C13" s="3" t="s">
        <v>88</v>
      </c>
      <c r="D13" s="3">
        <v>345.3</v>
      </c>
      <c r="E13" s="3" t="s">
        <v>30</v>
      </c>
      <c r="F13" s="4" t="s">
        <v>196</v>
      </c>
    </row>
    <row r="14" spans="2:6" ht="15">
      <c r="B14" s="8">
        <v>4</v>
      </c>
      <c r="C14" s="3" t="s">
        <v>111</v>
      </c>
      <c r="D14" s="3">
        <v>30.85</v>
      </c>
      <c r="E14" s="3" t="s">
        <v>32</v>
      </c>
      <c r="F14" s="4" t="s">
        <v>197</v>
      </c>
    </row>
    <row r="15" spans="2:6" ht="15">
      <c r="B15" s="8">
        <v>5</v>
      </c>
      <c r="C15" s="3" t="s">
        <v>111</v>
      </c>
      <c r="D15" s="3">
        <v>30.85</v>
      </c>
      <c r="E15" s="3" t="s">
        <v>32</v>
      </c>
      <c r="F15" s="4" t="s">
        <v>198</v>
      </c>
    </row>
    <row r="16" spans="2:6" ht="15">
      <c r="B16" s="8">
        <v>6</v>
      </c>
      <c r="C16" s="3" t="s">
        <v>185</v>
      </c>
      <c r="D16" s="3">
        <v>31.68</v>
      </c>
      <c r="E16" s="3" t="s">
        <v>63</v>
      </c>
      <c r="F16" s="4" t="s">
        <v>199</v>
      </c>
    </row>
    <row r="17" spans="2:6" ht="15">
      <c r="B17" s="8">
        <v>7</v>
      </c>
      <c r="C17" s="3" t="s">
        <v>76</v>
      </c>
      <c r="D17" s="3">
        <v>408.87</v>
      </c>
      <c r="E17" s="3" t="s">
        <v>32</v>
      </c>
      <c r="F17" s="4" t="s">
        <v>200</v>
      </c>
    </row>
    <row r="18" spans="2:6" ht="15">
      <c r="B18" s="8">
        <v>8</v>
      </c>
      <c r="C18" s="3" t="s">
        <v>76</v>
      </c>
      <c r="D18" s="3">
        <v>408.87</v>
      </c>
      <c r="E18" s="3" t="s">
        <v>32</v>
      </c>
      <c r="F18" s="4" t="s">
        <v>201</v>
      </c>
    </row>
    <row r="19" spans="2:6" ht="15">
      <c r="B19" s="8">
        <v>9</v>
      </c>
      <c r="C19" s="3" t="s">
        <v>76</v>
      </c>
      <c r="D19" s="3">
        <v>408.87</v>
      </c>
      <c r="E19" s="3" t="s">
        <v>32</v>
      </c>
      <c r="F19" s="4" t="s">
        <v>202</v>
      </c>
    </row>
    <row r="20" spans="2:6" ht="15">
      <c r="B20" s="8">
        <v>10</v>
      </c>
      <c r="C20" s="3" t="s">
        <v>76</v>
      </c>
      <c r="D20" s="3">
        <v>408.87</v>
      </c>
      <c r="E20" s="3" t="s">
        <v>32</v>
      </c>
      <c r="F20" s="4" t="s">
        <v>203</v>
      </c>
    </row>
    <row r="21" spans="2:6" ht="15">
      <c r="B21" s="8">
        <v>11</v>
      </c>
      <c r="C21" s="3" t="s">
        <v>76</v>
      </c>
      <c r="D21" s="3">
        <v>408.87</v>
      </c>
      <c r="E21" s="3" t="s">
        <v>32</v>
      </c>
      <c r="F21" s="4" t="s">
        <v>204</v>
      </c>
    </row>
    <row r="22" spans="2:6" ht="15">
      <c r="B22" s="8">
        <v>12</v>
      </c>
      <c r="C22" s="3" t="s">
        <v>76</v>
      </c>
      <c r="D22" s="3">
        <v>408.87</v>
      </c>
      <c r="E22" s="3" t="s">
        <v>32</v>
      </c>
      <c r="F22" s="4" t="s">
        <v>205</v>
      </c>
    </row>
    <row r="23" spans="2:6" ht="15">
      <c r="B23" s="8">
        <v>13</v>
      </c>
      <c r="C23" s="3" t="s">
        <v>76</v>
      </c>
      <c r="D23" s="3">
        <v>408.87</v>
      </c>
      <c r="E23" s="3" t="s">
        <v>32</v>
      </c>
      <c r="F23" s="4" t="s">
        <v>206</v>
      </c>
    </row>
    <row r="24" spans="2:6" ht="15">
      <c r="B24" s="8">
        <v>14</v>
      </c>
      <c r="C24" s="3" t="s">
        <v>76</v>
      </c>
      <c r="D24" s="3">
        <v>408.87</v>
      </c>
      <c r="E24" s="3" t="s">
        <v>32</v>
      </c>
      <c r="F24" s="4" t="s">
        <v>207</v>
      </c>
    </row>
    <row r="25" spans="2:6" ht="15">
      <c r="B25" s="8">
        <v>15</v>
      </c>
      <c r="C25" s="3" t="s">
        <v>76</v>
      </c>
      <c r="D25" s="3">
        <v>408.87</v>
      </c>
      <c r="E25" s="3" t="s">
        <v>32</v>
      </c>
      <c r="F25" s="4" t="s">
        <v>208</v>
      </c>
    </row>
    <row r="26" spans="2:6" ht="15">
      <c r="B26" s="8">
        <v>16</v>
      </c>
      <c r="C26" s="3" t="s">
        <v>76</v>
      </c>
      <c r="D26" s="3">
        <v>408.87</v>
      </c>
      <c r="E26" s="3" t="s">
        <v>32</v>
      </c>
      <c r="F26" s="4" t="s">
        <v>209</v>
      </c>
    </row>
    <row r="27" spans="2:6" ht="15">
      <c r="B27" s="8">
        <v>17</v>
      </c>
      <c r="C27" s="3" t="s">
        <v>76</v>
      </c>
      <c r="D27" s="3">
        <v>505</v>
      </c>
      <c r="E27" s="3" t="s">
        <v>210</v>
      </c>
      <c r="F27" s="4" t="s">
        <v>211</v>
      </c>
    </row>
    <row r="28" spans="2:6" ht="15">
      <c r="B28" s="8">
        <v>18</v>
      </c>
      <c r="C28" s="3" t="s">
        <v>76</v>
      </c>
      <c r="D28" s="3">
        <v>1199.99</v>
      </c>
      <c r="E28" s="3" t="s">
        <v>212</v>
      </c>
      <c r="F28" s="4" t="s">
        <v>213</v>
      </c>
    </row>
    <row r="29" spans="2:6" ht="15">
      <c r="B29" s="8">
        <v>19</v>
      </c>
      <c r="C29" s="3" t="s">
        <v>76</v>
      </c>
      <c r="D29" s="3">
        <v>115.02</v>
      </c>
      <c r="E29" s="3" t="s">
        <v>32</v>
      </c>
      <c r="F29" s="4" t="s">
        <v>214</v>
      </c>
    </row>
    <row r="30" spans="2:6" ht="15">
      <c r="B30" s="8">
        <v>20</v>
      </c>
      <c r="C30" s="3" t="s">
        <v>76</v>
      </c>
      <c r="D30" s="3">
        <v>448.14</v>
      </c>
      <c r="E30" s="3" t="s">
        <v>215</v>
      </c>
      <c r="F30" s="4" t="s">
        <v>216</v>
      </c>
    </row>
    <row r="31" spans="2:6" ht="15">
      <c r="B31" s="8">
        <v>21</v>
      </c>
      <c r="C31" s="3" t="s">
        <v>76</v>
      </c>
      <c r="D31" s="3">
        <v>150</v>
      </c>
      <c r="E31" s="3" t="s">
        <v>32</v>
      </c>
      <c r="F31" s="4" t="s">
        <v>217</v>
      </c>
    </row>
    <row r="32" spans="2:6" ht="15">
      <c r="B32" s="8">
        <v>22</v>
      </c>
      <c r="C32" s="3" t="s">
        <v>179</v>
      </c>
      <c r="D32" s="3">
        <v>250</v>
      </c>
      <c r="E32" s="3" t="s">
        <v>218</v>
      </c>
      <c r="F32" s="4" t="s">
        <v>219</v>
      </c>
    </row>
    <row r="33" spans="2:6" ht="15">
      <c r="B33" s="8">
        <v>23</v>
      </c>
      <c r="C33" s="3" t="s">
        <v>79</v>
      </c>
      <c r="D33" s="3">
        <v>992</v>
      </c>
      <c r="E33" s="3" t="s">
        <v>220</v>
      </c>
      <c r="F33" s="4" t="s">
        <v>221</v>
      </c>
    </row>
    <row r="34" spans="2:6" ht="15">
      <c r="B34" s="8">
        <v>24</v>
      </c>
      <c r="C34" s="3" t="s">
        <v>84</v>
      </c>
      <c r="D34" s="3">
        <v>274.97</v>
      </c>
      <c r="E34" s="3" t="s">
        <v>32</v>
      </c>
      <c r="F34" s="4" t="s">
        <v>222</v>
      </c>
    </row>
    <row r="35" spans="2:6" ht="15">
      <c r="B35" s="8">
        <v>25</v>
      </c>
      <c r="C35" s="3" t="s">
        <v>84</v>
      </c>
      <c r="D35" s="3">
        <v>54.7</v>
      </c>
      <c r="E35" s="3" t="s">
        <v>32</v>
      </c>
      <c r="F35" s="4" t="s">
        <v>223</v>
      </c>
    </row>
    <row r="36" spans="2:6" ht="15">
      <c r="B36" s="8">
        <v>26</v>
      </c>
      <c r="C36" s="3" t="s">
        <v>88</v>
      </c>
      <c r="D36" s="3">
        <v>113.62</v>
      </c>
      <c r="E36" s="3" t="s">
        <v>32</v>
      </c>
      <c r="F36" s="4" t="s">
        <v>224</v>
      </c>
    </row>
    <row r="37" spans="2:6" ht="15">
      <c r="B37" s="8">
        <v>27</v>
      </c>
      <c r="C37" s="3" t="s">
        <v>88</v>
      </c>
      <c r="D37" s="3">
        <v>332.14</v>
      </c>
      <c r="E37" s="3" t="s">
        <v>32</v>
      </c>
      <c r="F37" s="4" t="s">
        <v>225</v>
      </c>
    </row>
    <row r="38" spans="2:6" ht="15">
      <c r="B38" s="8">
        <v>28</v>
      </c>
      <c r="C38" s="3" t="s">
        <v>88</v>
      </c>
      <c r="D38" s="3">
        <v>1532</v>
      </c>
      <c r="E38" s="3" t="s">
        <v>226</v>
      </c>
      <c r="F38" s="4" t="s">
        <v>227</v>
      </c>
    </row>
    <row r="39" spans="2:6" ht="15">
      <c r="B39" s="8">
        <v>29</v>
      </c>
      <c r="C39" s="3" t="s">
        <v>88</v>
      </c>
      <c r="D39" s="3">
        <v>20.46</v>
      </c>
      <c r="E39" s="3" t="s">
        <v>34</v>
      </c>
      <c r="F39" s="4" t="s">
        <v>228</v>
      </c>
    </row>
    <row r="40" spans="2:6" ht="15">
      <c r="B40" s="8">
        <v>30</v>
      </c>
      <c r="C40" s="3" t="s">
        <v>88</v>
      </c>
      <c r="D40" s="3">
        <v>17.98</v>
      </c>
      <c r="E40" s="3" t="s">
        <v>34</v>
      </c>
      <c r="F40" s="4" t="s">
        <v>229</v>
      </c>
    </row>
    <row r="41" spans="2:6" ht="15">
      <c r="B41" s="8">
        <v>31</v>
      </c>
      <c r="C41" s="3" t="s">
        <v>90</v>
      </c>
      <c r="D41" s="3">
        <v>2653.6</v>
      </c>
      <c r="E41" s="3" t="s">
        <v>230</v>
      </c>
      <c r="F41" s="4" t="s">
        <v>231</v>
      </c>
    </row>
    <row r="42" spans="2:6" ht="15">
      <c r="B42" s="8">
        <v>32</v>
      </c>
      <c r="C42" s="3" t="s">
        <v>90</v>
      </c>
      <c r="D42" s="3">
        <v>846.4</v>
      </c>
      <c r="E42" s="3" t="s">
        <v>230</v>
      </c>
      <c r="F42" s="4" t="s">
        <v>232</v>
      </c>
    </row>
    <row r="43" spans="2:6" ht="15">
      <c r="B43" s="8">
        <v>33</v>
      </c>
      <c r="C43" s="3" t="s">
        <v>90</v>
      </c>
      <c r="D43" s="3">
        <v>50</v>
      </c>
      <c r="E43" s="3" t="s">
        <v>233</v>
      </c>
      <c r="F43" s="4" t="s">
        <v>234</v>
      </c>
    </row>
    <row r="44" spans="2:6" ht="15">
      <c r="B44" s="8">
        <v>34</v>
      </c>
      <c r="C44" s="3" t="s">
        <v>90</v>
      </c>
      <c r="D44" s="3">
        <v>4323.47</v>
      </c>
      <c r="E44" s="3" t="s">
        <v>235</v>
      </c>
      <c r="F44" s="4" t="s">
        <v>236</v>
      </c>
    </row>
    <row r="45" spans="2:6" ht="15">
      <c r="B45" s="8">
        <v>35</v>
      </c>
      <c r="C45" s="3" t="s">
        <v>101</v>
      </c>
      <c r="D45" s="3">
        <v>310.01</v>
      </c>
      <c r="E45" s="3" t="s">
        <v>32</v>
      </c>
      <c r="F45" s="4" t="s">
        <v>237</v>
      </c>
    </row>
    <row r="46" spans="2:6" ht="15">
      <c r="B46" s="8">
        <v>36</v>
      </c>
      <c r="C46" s="3" t="s">
        <v>104</v>
      </c>
      <c r="D46" s="3">
        <v>350</v>
      </c>
      <c r="E46" s="3" t="s">
        <v>238</v>
      </c>
      <c r="F46" s="4" t="s">
        <v>239</v>
      </c>
    </row>
    <row r="47" spans="2:6" ht="15">
      <c r="B47" s="8">
        <v>37</v>
      </c>
      <c r="C47" s="3" t="s">
        <v>104</v>
      </c>
      <c r="D47" s="3">
        <v>94.5</v>
      </c>
      <c r="E47" s="3" t="s">
        <v>240</v>
      </c>
      <c r="F47" s="4" t="s">
        <v>241</v>
      </c>
    </row>
    <row r="48" spans="2:6" ht="15">
      <c r="B48" s="8">
        <v>38</v>
      </c>
      <c r="C48" s="3" t="s">
        <v>104</v>
      </c>
      <c r="D48" s="3">
        <v>992</v>
      </c>
      <c r="E48" s="3" t="s">
        <v>220</v>
      </c>
      <c r="F48" s="4" t="s">
        <v>242</v>
      </c>
    </row>
    <row r="49" spans="2:6" ht="15">
      <c r="B49" s="8">
        <v>39</v>
      </c>
      <c r="C49" s="3" t="s">
        <v>108</v>
      </c>
      <c r="D49" s="3">
        <v>112.89</v>
      </c>
      <c r="E49" s="3" t="s">
        <v>32</v>
      </c>
      <c r="F49" s="4" t="s">
        <v>243</v>
      </c>
    </row>
    <row r="50" spans="2:6" ht="15">
      <c r="B50" s="8">
        <v>40</v>
      </c>
      <c r="C50" s="3" t="s">
        <v>244</v>
      </c>
      <c r="D50" s="3">
        <v>49.82</v>
      </c>
      <c r="E50" s="3" t="s">
        <v>32</v>
      </c>
      <c r="F50" s="4" t="s">
        <v>245</v>
      </c>
    </row>
    <row r="51" spans="2:6" ht="15">
      <c r="B51" s="8">
        <v>41</v>
      </c>
      <c r="C51" s="3" t="s">
        <v>244</v>
      </c>
      <c r="D51" s="3">
        <v>160.45</v>
      </c>
      <c r="E51" s="3" t="s">
        <v>32</v>
      </c>
      <c r="F51" s="4" t="s">
        <v>246</v>
      </c>
    </row>
    <row r="52" spans="2:6" ht="15">
      <c r="B52" s="8">
        <v>42</v>
      </c>
      <c r="C52" s="3" t="s">
        <v>247</v>
      </c>
      <c r="D52" s="3">
        <v>46.71</v>
      </c>
      <c r="E52" s="3" t="s">
        <v>75</v>
      </c>
      <c r="F52" s="4" t="s">
        <v>248</v>
      </c>
    </row>
    <row r="53" spans="2:6" ht="15">
      <c r="B53" s="8">
        <v>43</v>
      </c>
      <c r="C53" s="3" t="s">
        <v>111</v>
      </c>
      <c r="D53" s="3">
        <v>200.16</v>
      </c>
      <c r="E53" s="3" t="s">
        <v>249</v>
      </c>
      <c r="F53" s="4" t="s">
        <v>250</v>
      </c>
    </row>
    <row r="54" spans="2:6" ht="15">
      <c r="B54" s="8">
        <v>44</v>
      </c>
      <c r="C54" s="3" t="s">
        <v>111</v>
      </c>
      <c r="D54" s="3">
        <v>310</v>
      </c>
      <c r="E54" s="3" t="s">
        <v>32</v>
      </c>
      <c r="F54" s="4" t="s">
        <v>251</v>
      </c>
    </row>
    <row r="55" spans="2:6" ht="15">
      <c r="B55" s="8">
        <v>45</v>
      </c>
      <c r="C55" s="3" t="s">
        <v>141</v>
      </c>
      <c r="D55" s="3">
        <v>109.98</v>
      </c>
      <c r="E55" s="3" t="s">
        <v>32</v>
      </c>
      <c r="F55" s="4" t="s">
        <v>252</v>
      </c>
    </row>
    <row r="56" spans="2:6" ht="15">
      <c r="B56" s="8">
        <v>46</v>
      </c>
      <c r="C56" s="3" t="s">
        <v>145</v>
      </c>
      <c r="D56" s="3">
        <v>309.99</v>
      </c>
      <c r="E56" s="3" t="s">
        <v>32</v>
      </c>
      <c r="F56" s="4" t="s">
        <v>253</v>
      </c>
    </row>
    <row r="57" spans="2:6" ht="15">
      <c r="B57" s="8">
        <v>47</v>
      </c>
      <c r="C57" s="3" t="s">
        <v>254</v>
      </c>
      <c r="D57" s="3">
        <v>999.9</v>
      </c>
      <c r="E57" s="3" t="s">
        <v>255</v>
      </c>
      <c r="F57" s="4" t="s">
        <v>256</v>
      </c>
    </row>
    <row r="58" spans="2:6" ht="15">
      <c r="B58" s="8">
        <v>48</v>
      </c>
      <c r="C58" s="3" t="s">
        <v>257</v>
      </c>
      <c r="D58" s="3">
        <v>105</v>
      </c>
      <c r="E58" s="3" t="s">
        <v>258</v>
      </c>
      <c r="F58" s="4" t="s">
        <v>259</v>
      </c>
    </row>
    <row r="59" spans="2:6" ht="15">
      <c r="B59" s="8">
        <v>49</v>
      </c>
      <c r="C59" s="3" t="s">
        <v>147</v>
      </c>
      <c r="D59" s="3">
        <v>105</v>
      </c>
      <c r="E59" s="3" t="s">
        <v>32</v>
      </c>
      <c r="F59" s="4" t="s">
        <v>260</v>
      </c>
    </row>
    <row r="60" spans="2:6" ht="15">
      <c r="B60" s="8">
        <v>50</v>
      </c>
      <c r="C60" s="3" t="s">
        <v>147</v>
      </c>
      <c r="D60" s="3">
        <v>900</v>
      </c>
      <c r="E60" s="3" t="s">
        <v>261</v>
      </c>
      <c r="F60" s="4" t="s">
        <v>262</v>
      </c>
    </row>
    <row r="61" spans="2:6" ht="15">
      <c r="B61" s="8">
        <v>51</v>
      </c>
      <c r="C61" s="3" t="s">
        <v>149</v>
      </c>
      <c r="D61" s="3">
        <v>307.09</v>
      </c>
      <c r="E61" s="3" t="s">
        <v>215</v>
      </c>
      <c r="F61" s="4" t="s">
        <v>263</v>
      </c>
    </row>
    <row r="62" spans="2:6" ht="15">
      <c r="B62" s="8">
        <v>52</v>
      </c>
      <c r="C62" s="3" t="s">
        <v>149</v>
      </c>
      <c r="D62" s="3">
        <v>300.03</v>
      </c>
      <c r="E62" s="3" t="s">
        <v>32</v>
      </c>
      <c r="F62" s="4" t="s">
        <v>264</v>
      </c>
    </row>
    <row r="63" spans="2:6" ht="15">
      <c r="B63" s="8">
        <v>53</v>
      </c>
      <c r="C63" s="3" t="s">
        <v>185</v>
      </c>
      <c r="D63" s="3">
        <v>150</v>
      </c>
      <c r="E63" s="3" t="s">
        <v>261</v>
      </c>
      <c r="F63" s="4" t="s">
        <v>265</v>
      </c>
    </row>
    <row r="64" spans="2:6" ht="15">
      <c r="B64" s="8">
        <v>54</v>
      </c>
      <c r="C64" s="3" t="s">
        <v>185</v>
      </c>
      <c r="D64" s="3">
        <v>1112.83</v>
      </c>
      <c r="E64" s="3" t="s">
        <v>266</v>
      </c>
      <c r="F64" s="4" t="s">
        <v>267</v>
      </c>
    </row>
    <row r="65" spans="2:6" ht="15">
      <c r="B65" s="8">
        <v>55</v>
      </c>
      <c r="C65" s="3" t="s">
        <v>185</v>
      </c>
      <c r="D65" s="3">
        <v>1315.39</v>
      </c>
      <c r="E65" s="3" t="s">
        <v>215</v>
      </c>
      <c r="F65" s="4" t="s">
        <v>268</v>
      </c>
    </row>
    <row r="66" spans="2:6" ht="15.75" thickBot="1">
      <c r="B66" s="5"/>
      <c r="C66" s="6"/>
      <c r="D66" s="17"/>
      <c r="E66" s="6"/>
      <c r="F66" s="7"/>
    </row>
    <row r="67" spans="2:6" ht="15.75" thickBot="1">
      <c r="B67" s="29" t="s">
        <v>7</v>
      </c>
      <c r="C67" s="47" t="s">
        <v>11</v>
      </c>
      <c r="D67" s="47"/>
      <c r="E67" s="47"/>
      <c r="F67" s="48"/>
    </row>
    <row r="68" spans="2:6" ht="15">
      <c r="B68" s="34">
        <v>1</v>
      </c>
      <c r="C68" s="3" t="s">
        <v>147</v>
      </c>
      <c r="D68" s="3">
        <v>100</v>
      </c>
      <c r="E68" s="3" t="s">
        <v>269</v>
      </c>
      <c r="F68" s="4" t="s">
        <v>35</v>
      </c>
    </row>
    <row r="69" spans="2:6" ht="15">
      <c r="B69" s="35">
        <v>2</v>
      </c>
      <c r="C69" s="3" t="s">
        <v>111</v>
      </c>
      <c r="D69" s="3">
        <v>190</v>
      </c>
      <c r="E69" s="3" t="s">
        <v>270</v>
      </c>
      <c r="F69" s="4" t="s">
        <v>35</v>
      </c>
    </row>
    <row r="70" spans="2:6" ht="15.75" thickBot="1">
      <c r="B70" s="5"/>
      <c r="C70" s="6"/>
      <c r="D70" s="17"/>
      <c r="E70" s="6"/>
      <c r="F70" s="7"/>
    </row>
    <row r="71" spans="2:6" ht="15.75" thickBot="1">
      <c r="B71" s="38"/>
      <c r="C71" s="39" t="s">
        <v>73</v>
      </c>
      <c r="D71" s="42">
        <f>SUM(D8:D70)</f>
        <v>42726.219999999994</v>
      </c>
      <c r="E71" s="40"/>
      <c r="F71" s="41"/>
    </row>
  </sheetData>
  <sheetProtection/>
  <mergeCells count="3">
    <mergeCell ref="C67:F67"/>
    <mergeCell ref="D4:F4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O2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.57421875" style="0" customWidth="1"/>
    <col min="2" max="2" width="4.8515625" style="0" customWidth="1"/>
    <col min="3" max="3" width="8.140625" style="0" customWidth="1"/>
    <col min="4" max="4" width="20.28125" style="0" customWidth="1"/>
    <col min="6" max="6" width="14.7109375" style="0" customWidth="1"/>
    <col min="8" max="8" width="10.8515625" style="0" customWidth="1"/>
    <col min="9" max="9" width="13.140625" style="0" customWidth="1"/>
    <col min="10" max="10" width="12.7109375" style="0" customWidth="1"/>
    <col min="11" max="11" width="10.7109375" style="0" customWidth="1"/>
    <col min="12" max="12" width="11.421875" style="0" customWidth="1"/>
    <col min="13" max="13" width="11.57421875" style="24" customWidth="1"/>
    <col min="14" max="14" width="11.28125" style="0" customWidth="1"/>
  </cols>
  <sheetData>
    <row r="1" ht="15">
      <c r="C1" t="s">
        <v>12</v>
      </c>
    </row>
    <row r="2" ht="15"/>
    <row r="3" spans="4:11" ht="15">
      <c r="D3" s="64" t="s">
        <v>66</v>
      </c>
      <c r="E3" s="64"/>
      <c r="F3" s="64"/>
      <c r="G3" s="64"/>
      <c r="H3" s="64"/>
      <c r="I3" s="14" t="s">
        <v>272</v>
      </c>
      <c r="J3" s="1" t="s">
        <v>67</v>
      </c>
      <c r="K3" s="15">
        <v>2015</v>
      </c>
    </row>
    <row r="4" ht="15.75" thickBot="1"/>
    <row r="5" spans="2:13" ht="15">
      <c r="B5" s="65" t="s">
        <v>13</v>
      </c>
      <c r="C5" s="66"/>
      <c r="D5" s="60" t="s">
        <v>16</v>
      </c>
      <c r="E5" s="60" t="s">
        <v>17</v>
      </c>
      <c r="F5" s="20" t="s">
        <v>18</v>
      </c>
      <c r="G5" s="66" t="s">
        <v>23</v>
      </c>
      <c r="H5" s="66"/>
      <c r="I5" s="66"/>
      <c r="J5" s="60" t="s">
        <v>24</v>
      </c>
      <c r="K5" s="60" t="s">
        <v>25</v>
      </c>
      <c r="L5" s="60" t="s">
        <v>26</v>
      </c>
      <c r="M5" s="62" t="s">
        <v>27</v>
      </c>
    </row>
    <row r="6" spans="2:13" ht="15.75" thickBot="1">
      <c r="B6" s="21" t="s">
        <v>14</v>
      </c>
      <c r="C6" s="22" t="s">
        <v>15</v>
      </c>
      <c r="D6" s="61"/>
      <c r="E6" s="61"/>
      <c r="F6" s="23" t="s">
        <v>19</v>
      </c>
      <c r="G6" s="23" t="s">
        <v>20</v>
      </c>
      <c r="H6" s="23" t="s">
        <v>21</v>
      </c>
      <c r="I6" s="23" t="s">
        <v>22</v>
      </c>
      <c r="J6" s="61"/>
      <c r="K6" s="61"/>
      <c r="L6" s="61"/>
      <c r="M6" s="63"/>
    </row>
    <row r="7" spans="2:14" ht="27" customHeight="1">
      <c r="B7" s="67">
        <v>124</v>
      </c>
      <c r="C7" s="68">
        <v>20.07</v>
      </c>
      <c r="D7" s="68" t="s">
        <v>273</v>
      </c>
      <c r="E7" s="68" t="s">
        <v>274</v>
      </c>
      <c r="F7" s="68" t="s">
        <v>275</v>
      </c>
      <c r="G7" s="68" t="s">
        <v>276</v>
      </c>
      <c r="H7" s="68" t="s">
        <v>277</v>
      </c>
      <c r="I7" s="68" t="s">
        <v>278</v>
      </c>
      <c r="J7" s="68" t="s">
        <v>279</v>
      </c>
      <c r="K7" s="68" t="s">
        <v>280</v>
      </c>
      <c r="L7" s="68">
        <v>6</v>
      </c>
      <c r="M7" s="69">
        <v>569.2</v>
      </c>
      <c r="N7" s="19"/>
    </row>
    <row r="8" spans="2:13" ht="27" customHeight="1">
      <c r="B8" s="67">
        <v>135</v>
      </c>
      <c r="C8" s="68">
        <v>29.07</v>
      </c>
      <c r="D8" s="68" t="s">
        <v>281</v>
      </c>
      <c r="E8" s="68" t="s">
        <v>282</v>
      </c>
      <c r="F8" s="68" t="s">
        <v>283</v>
      </c>
      <c r="G8" s="68" t="s">
        <v>284</v>
      </c>
      <c r="H8" s="68" t="s">
        <v>285</v>
      </c>
      <c r="I8" s="68" t="s">
        <v>286</v>
      </c>
      <c r="J8" s="68" t="s">
        <v>287</v>
      </c>
      <c r="K8" s="68" t="s">
        <v>288</v>
      </c>
      <c r="L8" s="68">
        <v>17</v>
      </c>
      <c r="M8" s="70">
        <v>11766.74</v>
      </c>
    </row>
    <row r="9" spans="2:15" ht="27" customHeight="1" thickBot="1">
      <c r="B9" s="67">
        <v>136</v>
      </c>
      <c r="C9" s="68">
        <v>29.07</v>
      </c>
      <c r="D9" s="68" t="s">
        <v>289</v>
      </c>
      <c r="E9" s="68" t="s">
        <v>282</v>
      </c>
      <c r="F9" s="68" t="s">
        <v>283</v>
      </c>
      <c r="G9" s="68" t="s">
        <v>290</v>
      </c>
      <c r="H9" s="68" t="s">
        <v>291</v>
      </c>
      <c r="I9" s="68" t="s">
        <v>286</v>
      </c>
      <c r="J9" s="68" t="s">
        <v>287</v>
      </c>
      <c r="K9" s="68" t="s">
        <v>288</v>
      </c>
      <c r="L9" s="68">
        <v>7</v>
      </c>
      <c r="M9" s="70">
        <v>2156</v>
      </c>
      <c r="O9" s="18"/>
    </row>
    <row r="10" spans="2:13" ht="30">
      <c r="B10" s="71">
        <v>137</v>
      </c>
      <c r="C10" s="72">
        <v>31.07</v>
      </c>
      <c r="D10" s="72" t="s">
        <v>292</v>
      </c>
      <c r="E10" s="72" t="s">
        <v>293</v>
      </c>
      <c r="F10" s="72" t="s">
        <v>294</v>
      </c>
      <c r="G10" s="72" t="s">
        <v>295</v>
      </c>
      <c r="H10" s="72" t="s">
        <v>296</v>
      </c>
      <c r="I10" s="72" t="s">
        <v>297</v>
      </c>
      <c r="J10" s="72" t="s">
        <v>298</v>
      </c>
      <c r="K10" s="72" t="s">
        <v>299</v>
      </c>
      <c r="L10" s="72">
        <v>1</v>
      </c>
      <c r="M10" s="73">
        <v>229.05</v>
      </c>
    </row>
    <row r="11" spans="2:13" ht="30">
      <c r="B11" s="67">
        <v>138</v>
      </c>
      <c r="C11" s="68">
        <v>3.08</v>
      </c>
      <c r="D11" s="68" t="s">
        <v>300</v>
      </c>
      <c r="E11" s="68" t="s">
        <v>301</v>
      </c>
      <c r="F11" s="68" t="s">
        <v>294</v>
      </c>
      <c r="G11" s="68" t="s">
        <v>276</v>
      </c>
      <c r="H11" s="68" t="s">
        <v>277</v>
      </c>
      <c r="I11" s="68" t="s">
        <v>302</v>
      </c>
      <c r="J11" s="68" t="s">
        <v>279</v>
      </c>
      <c r="K11" s="68" t="s">
        <v>303</v>
      </c>
      <c r="L11" s="68">
        <v>6</v>
      </c>
      <c r="M11" s="69">
        <v>727.89</v>
      </c>
    </row>
    <row r="12" spans="2:14" ht="15">
      <c r="B12" s="67">
        <v>139</v>
      </c>
      <c r="C12" s="68">
        <v>3.08</v>
      </c>
      <c r="D12" s="68" t="s">
        <v>304</v>
      </c>
      <c r="E12" s="68" t="s">
        <v>282</v>
      </c>
      <c r="F12" s="68" t="s">
        <v>283</v>
      </c>
      <c r="G12" s="68" t="s">
        <v>276</v>
      </c>
      <c r="H12" s="68" t="s">
        <v>305</v>
      </c>
      <c r="I12" s="68" t="s">
        <v>306</v>
      </c>
      <c r="J12" s="68" t="s">
        <v>307</v>
      </c>
      <c r="K12" s="68" t="s">
        <v>308</v>
      </c>
      <c r="L12" s="68">
        <v>0</v>
      </c>
      <c r="M12" s="69">
        <v>0</v>
      </c>
      <c r="N12" s="19"/>
    </row>
    <row r="13" spans="2:13" ht="15">
      <c r="B13" s="67">
        <v>140</v>
      </c>
      <c r="C13" s="68">
        <v>4.08</v>
      </c>
      <c r="D13" s="68" t="s">
        <v>309</v>
      </c>
      <c r="E13" s="68" t="s">
        <v>282</v>
      </c>
      <c r="F13" s="68" t="s">
        <v>283</v>
      </c>
      <c r="G13" s="68" t="s">
        <v>295</v>
      </c>
      <c r="H13" s="68" t="s">
        <v>310</v>
      </c>
      <c r="I13" s="68" t="s">
        <v>311</v>
      </c>
      <c r="J13" s="68" t="s">
        <v>312</v>
      </c>
      <c r="K13" s="68" t="s">
        <v>313</v>
      </c>
      <c r="L13" s="68">
        <v>1</v>
      </c>
      <c r="M13" s="70" t="s">
        <v>314</v>
      </c>
    </row>
    <row r="14" spans="2:13" ht="15">
      <c r="B14" s="67">
        <v>141</v>
      </c>
      <c r="C14" s="68">
        <v>7.08</v>
      </c>
      <c r="D14" s="68" t="s">
        <v>304</v>
      </c>
      <c r="E14" s="68" t="s">
        <v>282</v>
      </c>
      <c r="F14" s="68" t="s">
        <v>283</v>
      </c>
      <c r="G14" s="68" t="s">
        <v>276</v>
      </c>
      <c r="H14" s="68" t="s">
        <v>305</v>
      </c>
      <c r="I14" s="68" t="s">
        <v>306</v>
      </c>
      <c r="J14" s="68" t="s">
        <v>287</v>
      </c>
      <c r="K14" s="68" t="s">
        <v>315</v>
      </c>
      <c r="L14" s="68">
        <v>0</v>
      </c>
      <c r="M14" s="69">
        <v>0</v>
      </c>
    </row>
    <row r="15" spans="2:13" ht="15">
      <c r="B15" s="67">
        <v>142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2:13" ht="15">
      <c r="B16" s="67">
        <v>143</v>
      </c>
      <c r="C16" s="68">
        <v>10.08</v>
      </c>
      <c r="D16" s="68" t="s">
        <v>316</v>
      </c>
      <c r="E16" s="68" t="s">
        <v>317</v>
      </c>
      <c r="F16" s="68" t="s">
        <v>318</v>
      </c>
      <c r="G16" s="68" t="s">
        <v>276</v>
      </c>
      <c r="H16" s="68" t="s">
        <v>319</v>
      </c>
      <c r="I16" s="68" t="s">
        <v>320</v>
      </c>
      <c r="J16" s="68" t="s">
        <v>279</v>
      </c>
      <c r="K16" s="68" t="s">
        <v>303</v>
      </c>
      <c r="L16" s="68">
        <v>7</v>
      </c>
      <c r="M16" s="69">
        <v>635.86</v>
      </c>
    </row>
    <row r="17" spans="2:13" ht="30">
      <c r="B17" s="67">
        <v>144</v>
      </c>
      <c r="C17" s="68">
        <v>10.08</v>
      </c>
      <c r="D17" s="68" t="s">
        <v>321</v>
      </c>
      <c r="E17" s="68" t="s">
        <v>322</v>
      </c>
      <c r="F17" s="68" t="s">
        <v>323</v>
      </c>
      <c r="G17" s="68" t="s">
        <v>295</v>
      </c>
      <c r="H17" s="68" t="s">
        <v>324</v>
      </c>
      <c r="I17" s="68"/>
      <c r="J17" s="68" t="s">
        <v>325</v>
      </c>
      <c r="K17" s="68" t="s">
        <v>326</v>
      </c>
      <c r="L17" s="68">
        <v>1</v>
      </c>
      <c r="M17" s="70">
        <v>308</v>
      </c>
    </row>
    <row r="18" spans="2:13" ht="30">
      <c r="B18" s="67">
        <v>145</v>
      </c>
      <c r="C18" s="68">
        <v>10.08</v>
      </c>
      <c r="D18" s="68" t="s">
        <v>327</v>
      </c>
      <c r="E18" s="68" t="s">
        <v>328</v>
      </c>
      <c r="F18" s="68" t="s">
        <v>323</v>
      </c>
      <c r="G18" s="68" t="s">
        <v>295</v>
      </c>
      <c r="H18" s="68" t="s">
        <v>324</v>
      </c>
      <c r="I18" s="68"/>
      <c r="J18" s="68" t="s">
        <v>325</v>
      </c>
      <c r="K18" s="68" t="s">
        <v>326</v>
      </c>
      <c r="L18" s="68">
        <v>1</v>
      </c>
      <c r="M18" s="70">
        <v>308</v>
      </c>
    </row>
    <row r="19" spans="2:13" ht="30">
      <c r="B19" s="67">
        <v>146</v>
      </c>
      <c r="C19" s="68">
        <v>10.08</v>
      </c>
      <c r="D19" s="68" t="s">
        <v>329</v>
      </c>
      <c r="E19" s="68" t="s">
        <v>330</v>
      </c>
      <c r="F19" s="68" t="s">
        <v>294</v>
      </c>
      <c r="G19" s="68" t="s">
        <v>295</v>
      </c>
      <c r="H19" s="68" t="s">
        <v>324</v>
      </c>
      <c r="I19" s="68"/>
      <c r="J19" s="68" t="s">
        <v>325</v>
      </c>
      <c r="K19" s="68" t="s">
        <v>331</v>
      </c>
      <c r="L19" s="68">
        <v>1</v>
      </c>
      <c r="M19" s="70">
        <v>354.71</v>
      </c>
    </row>
    <row r="20" spans="2:13" ht="30">
      <c r="B20" s="67">
        <v>147</v>
      </c>
      <c r="C20" s="68">
        <v>10.08</v>
      </c>
      <c r="D20" s="68" t="s">
        <v>332</v>
      </c>
      <c r="E20" s="68" t="s">
        <v>322</v>
      </c>
      <c r="F20" s="68" t="s">
        <v>323</v>
      </c>
      <c r="G20" s="68" t="s">
        <v>295</v>
      </c>
      <c r="H20" s="68" t="s">
        <v>324</v>
      </c>
      <c r="I20" s="68"/>
      <c r="J20" s="68" t="s">
        <v>325</v>
      </c>
      <c r="K20" s="68" t="s">
        <v>326</v>
      </c>
      <c r="L20" s="68">
        <v>1</v>
      </c>
      <c r="M20" s="70">
        <v>308</v>
      </c>
    </row>
    <row r="21" spans="2:13" ht="15">
      <c r="B21" s="67">
        <v>148</v>
      </c>
      <c r="C21" s="68">
        <v>10.08</v>
      </c>
      <c r="D21" s="68" t="s">
        <v>333</v>
      </c>
      <c r="E21" s="68" t="s">
        <v>282</v>
      </c>
      <c r="F21" s="68" t="s">
        <v>283</v>
      </c>
      <c r="G21" s="68" t="s">
        <v>276</v>
      </c>
      <c r="H21" s="68" t="s">
        <v>334</v>
      </c>
      <c r="I21" s="68"/>
      <c r="J21" s="68" t="s">
        <v>287</v>
      </c>
      <c r="K21" s="68" t="s">
        <v>335</v>
      </c>
      <c r="L21" s="68">
        <v>1</v>
      </c>
      <c r="M21" s="69">
        <v>17</v>
      </c>
    </row>
    <row r="22" spans="2:13" ht="15">
      <c r="B22" s="67">
        <v>149</v>
      </c>
      <c r="C22" s="68">
        <v>12.08</v>
      </c>
      <c r="D22" s="68" t="s">
        <v>304</v>
      </c>
      <c r="E22" s="68" t="s">
        <v>282</v>
      </c>
      <c r="F22" s="68" t="s">
        <v>283</v>
      </c>
      <c r="G22" s="68" t="s">
        <v>276</v>
      </c>
      <c r="H22" s="68" t="s">
        <v>305</v>
      </c>
      <c r="I22" s="68" t="s">
        <v>306</v>
      </c>
      <c r="J22" s="68" t="s">
        <v>307</v>
      </c>
      <c r="K22" s="68" t="s">
        <v>315</v>
      </c>
      <c r="L22" s="68">
        <v>0</v>
      </c>
      <c r="M22" s="69">
        <v>0</v>
      </c>
    </row>
    <row r="23" spans="2:14" ht="15">
      <c r="B23" s="67">
        <v>150</v>
      </c>
      <c r="C23" s="68">
        <v>14.08</v>
      </c>
      <c r="D23" s="68" t="s">
        <v>336</v>
      </c>
      <c r="E23" s="68" t="s">
        <v>282</v>
      </c>
      <c r="F23" s="68" t="s">
        <v>283</v>
      </c>
      <c r="G23" s="68" t="s">
        <v>276</v>
      </c>
      <c r="H23" s="68" t="s">
        <v>305</v>
      </c>
      <c r="I23" s="68" t="s">
        <v>306</v>
      </c>
      <c r="J23" s="68" t="s">
        <v>307</v>
      </c>
      <c r="K23" s="68" t="s">
        <v>337</v>
      </c>
      <c r="L23" s="68">
        <v>0</v>
      </c>
      <c r="M23" s="69">
        <v>0</v>
      </c>
      <c r="N23" s="19"/>
    </row>
    <row r="24" spans="2:13" ht="30">
      <c r="B24" s="67">
        <v>152</v>
      </c>
      <c r="C24" s="68">
        <v>19.08</v>
      </c>
      <c r="D24" s="68" t="s">
        <v>281</v>
      </c>
      <c r="E24" s="68" t="s">
        <v>282</v>
      </c>
      <c r="F24" s="68" t="s">
        <v>283</v>
      </c>
      <c r="G24" s="68" t="s">
        <v>295</v>
      </c>
      <c r="H24" s="68" t="s">
        <v>338</v>
      </c>
      <c r="I24" s="68" t="s">
        <v>339</v>
      </c>
      <c r="J24" s="68" t="s">
        <v>287</v>
      </c>
      <c r="K24" s="68" t="s">
        <v>288</v>
      </c>
      <c r="L24" s="68">
        <v>1</v>
      </c>
      <c r="M24" s="69">
        <v>308</v>
      </c>
    </row>
    <row r="25" spans="2:13" ht="15.75" thickBot="1">
      <c r="B25" s="11"/>
      <c r="C25" s="57" t="s">
        <v>28</v>
      </c>
      <c r="D25" s="58"/>
      <c r="E25" s="58"/>
      <c r="F25" s="58"/>
      <c r="G25" s="58"/>
      <c r="H25" s="58"/>
      <c r="I25" s="58"/>
      <c r="J25" s="58"/>
      <c r="K25" s="58"/>
      <c r="L25" s="59"/>
      <c r="M25" s="43">
        <f>SUM(M7:M24)</f>
        <v>17688.449999999997</v>
      </c>
    </row>
  </sheetData>
  <sheetProtection/>
  <mergeCells count="10">
    <mergeCell ref="C25:L25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2015-09-15T08:26:16Z</dcterms:modified>
  <cp:category/>
  <cp:version/>
  <cp:contentType/>
  <cp:contentStatus/>
</cp:coreProperties>
</file>